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 SCHEDULE" sheetId="1" r:id="rId4"/>
    <sheet state="visible" name="PTD SCHEDULE" sheetId="2" r:id="rId5"/>
  </sheets>
  <definedNames/>
  <calcPr/>
</workbook>
</file>

<file path=xl/sharedStrings.xml><?xml version="1.0" encoding="utf-8"?>
<sst xmlns="http://schemas.openxmlformats.org/spreadsheetml/2006/main" count="1221" uniqueCount="459">
  <si>
    <t>DATE</t>
  </si>
  <si>
    <t>STAFF</t>
  </si>
  <si>
    <t xml:space="preserve">IN </t>
  </si>
  <si>
    <t>OUT</t>
  </si>
  <si>
    <t>TOT</t>
  </si>
  <si>
    <t>TUH</t>
  </si>
  <si>
    <t>TDH</t>
  </si>
  <si>
    <t>PROJECT 1</t>
  </si>
  <si>
    <t>MH</t>
  </si>
  <si>
    <t>UH</t>
  </si>
  <si>
    <t>BH</t>
  </si>
  <si>
    <t>STATUS</t>
  </si>
  <si>
    <t>PROJECT 2</t>
  </si>
  <si>
    <t>PROJECT 3</t>
  </si>
  <si>
    <t>PROJECT 4</t>
  </si>
  <si>
    <t>PROJECT 5</t>
  </si>
  <si>
    <t>PROJECT 6</t>
  </si>
  <si>
    <t>27/06/2025</t>
  </si>
  <si>
    <t>ASHFANA</t>
  </si>
  <si>
    <t>27/06/2026</t>
  </si>
  <si>
    <t>AZEEM</t>
  </si>
  <si>
    <t>27/06/2027</t>
  </si>
  <si>
    <t>RAJI</t>
  </si>
  <si>
    <t>27/06/2028</t>
  </si>
  <si>
    <t>AKSHAY</t>
  </si>
  <si>
    <t>27/06/2029</t>
  </si>
  <si>
    <t>AGINE</t>
  </si>
  <si>
    <t>RAINU</t>
  </si>
  <si>
    <t>26/06/2025</t>
  </si>
  <si>
    <t>CCTV OPERATION MANUAL AND QC</t>
  </si>
  <si>
    <t>JOYSATY OPERATION MANUAL</t>
  </si>
  <si>
    <t>CASE WIZ, ASSSET, WEBAPP PROJECT  QC</t>
  </si>
  <si>
    <t>ROSE COLLECTION USER MANUAL</t>
  </si>
  <si>
    <t>26/06/2026</t>
  </si>
  <si>
    <t xml:space="preserve">HIGH TECH </t>
  </si>
  <si>
    <t>SERVER DOWNLOADING</t>
  </si>
  <si>
    <t>BHARATH MATRIMONY</t>
  </si>
  <si>
    <t>SARVODAYAM</t>
  </si>
  <si>
    <t>26/06/2027</t>
  </si>
  <si>
    <t xml:space="preserve">DAILY ROUTINE </t>
  </si>
  <si>
    <t>LEADS UPDATION</t>
  </si>
  <si>
    <t>SYSTEM SOFT</t>
  </si>
  <si>
    <t>CUSTOMER HANDLING</t>
  </si>
  <si>
    <t>26/06/2028</t>
  </si>
  <si>
    <t>SYSTEM SOFT DESIGN DASHBOARD</t>
  </si>
  <si>
    <t>PROGRAMERS WEBSITE</t>
  </si>
  <si>
    <t>ACCOUNT SOFT</t>
  </si>
  <si>
    <t>26/06/2029</t>
  </si>
  <si>
    <t>SEASONAL GREETINGS</t>
  </si>
  <si>
    <t>TODO BROCHER REDESIGN</t>
  </si>
  <si>
    <t>FOODIE QR REDESIGN</t>
  </si>
  <si>
    <t>25/06/2025</t>
  </si>
  <si>
    <t>CCTV</t>
  </si>
  <si>
    <t>COMPLETED</t>
  </si>
  <si>
    <t>JOYSTAY OPERATION MANUAL</t>
  </si>
  <si>
    <t>PROGRESS</t>
  </si>
  <si>
    <t>ANM OPERATION MANUAL</t>
  </si>
  <si>
    <t>MEETING</t>
  </si>
  <si>
    <t>ATTENDED</t>
  </si>
  <si>
    <t>25/06/2026</t>
  </si>
  <si>
    <t>15 DOWNLOADING</t>
  </si>
  <si>
    <t>PSM</t>
  </si>
  <si>
    <t>GSSD</t>
  </si>
  <si>
    <t>HIGH TECH</t>
  </si>
  <si>
    <t xml:space="preserve">MEETING </t>
  </si>
  <si>
    <t>25/06/2027</t>
  </si>
  <si>
    <t>MEETING WITH SIR</t>
  </si>
  <si>
    <t>INTERVIEW 5</t>
  </si>
  <si>
    <t>DONE</t>
  </si>
  <si>
    <t>ANM QC</t>
  </si>
  <si>
    <t>25/06/2028</t>
  </si>
  <si>
    <t>POORAM KURIES CHECKING</t>
  </si>
  <si>
    <t>WAITING FOR GOOGLE APPROVAL</t>
  </si>
  <si>
    <t>VRK GALLERY UPDATION</t>
  </si>
  <si>
    <t>ACCOUNT SOFT SCREEN DESIGNING</t>
  </si>
  <si>
    <t>25/06/2029</t>
  </si>
  <si>
    <t>FOODIE QR</t>
  </si>
  <si>
    <t>REDESIGN NEEDED</t>
  </si>
  <si>
    <t>TODO BROCHER</t>
  </si>
  <si>
    <t>REDESIGN REQUIRED</t>
  </si>
  <si>
    <t xml:space="preserve">RAJI -MEETING ,5 INTERVIEW , GSSD, PSM ,HIGH TECH ,ANM CUSTOMER INTERACTION, ANM QC, AZEEM -- 15 SERVER DOWNLOADING DONE, TILL M SERIES COMPLETED, REMAING 56 ,HIGH TECH ,IMAGE CHANGE IN PRODUCT SECTION,HOME PAGE IMAGE CHANE, CONTENT ADDING IN ABOUT US. PSM CHAIRMAN,WORDS PHOTO CHANGED, ADD SCHOLASHIP BUTTON AND POP UP WHILE CLICKING, IMAGE CHANGE IN VISION SECTION, GSSD BROCHER CHANGE, SLIDE EDITITING, IMAGE CHANGE IN HOME PAGE, RAARBGE MENT IN TAB , IN COURSE SECTION.  AKSHAY -- POORAM KURIES CHECKING , SYSTEM SOFT DESIGN, ANM  OPERATION MANUAL , JOYSTAY OPERATION MANUAL COMPLETED,  FOODIE QR, TODO BROCHER NEED TO REDESIGN. </t>
  </si>
  <si>
    <t>24/06/2025</t>
  </si>
  <si>
    <t>95% COMPLETED</t>
  </si>
  <si>
    <t>JOY STAY</t>
  </si>
  <si>
    <t>OPERATION MANUAL</t>
  </si>
  <si>
    <t>15M</t>
  </si>
  <si>
    <t>24/06/2026</t>
  </si>
  <si>
    <t>WORK SCHEDULE PLAN IN EXCEL</t>
  </si>
  <si>
    <t>completed</t>
  </si>
  <si>
    <t>ADD SERVICES IN ACCOUNT SECTION</t>
  </si>
  <si>
    <t>TO PANTRY REMAINING SECTION</t>
  </si>
  <si>
    <t>24/06/2027</t>
  </si>
  <si>
    <t>ACCOUNT SOFT DESIGN</t>
  </si>
  <si>
    <t>PROGRAMER WEBSITE DESIGN</t>
  </si>
  <si>
    <t>ASSET STICKER CORRECTION</t>
  </si>
  <si>
    <t>24/06/2028</t>
  </si>
  <si>
    <t xml:space="preserve">TEMPLE VIDEO </t>
  </si>
  <si>
    <t xml:space="preserve">TODO BROCHER </t>
  </si>
  <si>
    <t>FOODIE QR BROCHUR</t>
  </si>
  <si>
    <t>GSSD,HIGTECH,PSM UPDATIONS COMPLETED, 15 SERVER DOWNLOADING COMPLTED,SERVICES ADDING SECTION COMPLETED,  CCTV CUSTOMER SIDE USER MANUAL COMPLETED, CORRECTIONS 95%COMPLETED,TEMPLE VIDEO COMPLETED,TODOBROCHER COMPLETD, FOODIE QR 30%COMPLETED</t>
  </si>
  <si>
    <t>JOYSSTAY</t>
  </si>
  <si>
    <t>OPERATION MANNUAL</t>
  </si>
  <si>
    <t>PSM, IMAGE CHANGING</t>
  </si>
  <si>
    <t>E LEARNING</t>
  </si>
  <si>
    <t>NATTIKA IMAGE UPDATION</t>
  </si>
  <si>
    <t>HOTEL MENU</t>
  </si>
  <si>
    <t>ACCOUNT SOFT REMAINING SECTION</t>
  </si>
  <si>
    <t>DASHBOARD REMAINING SECTION IN ACCOUNT SOFR</t>
  </si>
  <si>
    <t>LEADS CRM SCREEN DESIGNING</t>
  </si>
  <si>
    <t>ORDER FORM DESIGNING</t>
  </si>
  <si>
    <t>DASHBOARD DESIGNING ACCOUNT SOFT</t>
  </si>
  <si>
    <t>TEMPLE VEDIO</t>
  </si>
  <si>
    <t>TODO BROUCHER</t>
  </si>
  <si>
    <t>NIL</t>
  </si>
  <si>
    <t>DIYA</t>
  </si>
  <si>
    <t>SCHEDULE REPORT FOR EXCEL SHEET</t>
  </si>
  <si>
    <t>Pitem return progress, enquiry page,country,dropdown completed, joystay page error completed. Account soft progress, dashboard progress, PSM , HIGH TECH , Nattika education updations completed, bharath matrimony hotel menu in progress,DASHBOARD DESIGNING ACCOUNT SOFT,LEADS CRM SCREEN DESIGNING Completed,order form designing in progress,temple video completed,todo brocher 40%completed</t>
  </si>
  <si>
    <t xml:space="preserve">SNS SMAJAM </t>
  </si>
  <si>
    <t>HITECH AGENCY</t>
  </si>
  <si>
    <t>E LEARNING BACKPANEL PAGE DESIGN</t>
  </si>
  <si>
    <t>LEADS QR CODE SECTION</t>
  </si>
  <si>
    <t>DASHBOARD ACCOUNT SECTION</t>
  </si>
  <si>
    <t xml:space="preserve">TEMPLE VEDIO </t>
  </si>
  <si>
    <t>TODO SOFTWARE BROCHURE</t>
  </si>
  <si>
    <t>FOODIE QR BROCHURE</t>
  </si>
  <si>
    <t>ACCOUNT SOFT SCREEN DESIGN</t>
  </si>
  <si>
    <t>P</t>
  </si>
  <si>
    <t>SYSTEM SOFT DASHBOARD DESIHNING</t>
  </si>
  <si>
    <t>POORAM KURI</t>
  </si>
  <si>
    <t xml:space="preserve">SCHEDULE REPORT FOR EXCEL SHEET </t>
  </si>
  <si>
    <t>RECONCILIATION CHECKING</t>
  </si>
  <si>
    <t>MARKETING CALL</t>
  </si>
  <si>
    <t>leads Qrcode 80%, temple vedio completed,schedule report for excel sheet completed,SNS smajam completed,hitech agency completed,account soft screen design completed,system software dashboard designing completed,reconcilication checking completed,</t>
  </si>
  <si>
    <t>AB</t>
  </si>
  <si>
    <t>E LEARNING SCREEN DESIGH</t>
  </si>
  <si>
    <t>HOTEL MANU KITCHEN SCREEN</t>
  </si>
  <si>
    <t>SARVODHYAM</t>
  </si>
  <si>
    <t>BHARATHA MARRIAGE DESIGN SCREEN</t>
  </si>
  <si>
    <t>CRM IN LEADS WITH IOGIN</t>
  </si>
  <si>
    <t>TODO PANTRY REMAINING</t>
  </si>
  <si>
    <t>TEMPLE BROUCHER</t>
  </si>
  <si>
    <t>TODO SOFTWARE BROUCHER</t>
  </si>
  <si>
    <t>LEADS SCREEN DESIGN</t>
  </si>
  <si>
    <t>ORDER FORM DESIGINH ACCOUNT SOFT</t>
  </si>
  <si>
    <t>DASH BOARD DESIGNING ACCOUNT SOFT</t>
  </si>
  <si>
    <t>PROGRAMERS WEBSITE CHECKING</t>
  </si>
  <si>
    <t>RECONCILIATION</t>
  </si>
  <si>
    <t xml:space="preserve">crm in leads with login completed,todo pandry remaining 90% completed,e learning20% completed,hitech agency completed,schedule report for excel sheet completed, marketing call completed,reconciliction progress,temple vedio 70% completed, temple brochure progress,TODO software brochure 20 %, leads crm designing 85 % completed, order form designing 90 % completed, dashboard designing account soft 20 % , programers website checking 10 % </t>
  </si>
  <si>
    <t>CCYV</t>
  </si>
  <si>
    <t>OPERATIONAL MANNUAL</t>
  </si>
  <si>
    <t>E LEARNING SCREEN DESIGN</t>
  </si>
  <si>
    <t>HOTEL MANU</t>
  </si>
  <si>
    <t>SARVODHYA EDITING WORK</t>
  </si>
  <si>
    <t>BARATHA MARRIAGE</t>
  </si>
  <si>
    <t>HIGHT TECH AGENCY</t>
  </si>
  <si>
    <t xml:space="preserve">SYSTEM SOFT LEADS </t>
  </si>
  <si>
    <t>REMARK SECTION CODING</t>
  </si>
  <si>
    <t>POSITIVES SECTION REMARK</t>
  </si>
  <si>
    <t>POORAM KURI CHECKING</t>
  </si>
  <si>
    <t>MONTHIY DAYS</t>
  </si>
  <si>
    <t>TEMPLE BROUCHER DESIHN WORK</t>
  </si>
  <si>
    <t>REMARKS ADD LEADS SECTION</t>
  </si>
  <si>
    <t>SYSTEM SOFT DASHBOARD</t>
  </si>
  <si>
    <t>VRKRISHNAN EZHUTHACHAN LAW COLLAGE</t>
  </si>
  <si>
    <t>SCHEDULE UPDATION IN EXCEL SHEET</t>
  </si>
  <si>
    <t>PROJECT UPDATION FOR EXCEL</t>
  </si>
  <si>
    <t>CCTV quantity in product return,joysstay 90% completed,e learning screen design progress,hight tech agency completed,special day poster completed,temple vedio 50% completed,temple broucher progress,</t>
  </si>
  <si>
    <t>VPK DYNAMIC SECTION</t>
  </si>
  <si>
    <t xml:space="preserve">CORRECTION IN LEADS </t>
  </si>
  <si>
    <t>TODO PANTRY</t>
  </si>
  <si>
    <t>ASSET BROCHURE</t>
  </si>
  <si>
    <t>PROGESS</t>
  </si>
  <si>
    <t>STYLE SOFT BROCHURE</t>
  </si>
  <si>
    <t>TEMPLE BROCHURE</t>
  </si>
  <si>
    <t>SPECIAL DAY POSTER</t>
  </si>
  <si>
    <t>LEADS RESIGN</t>
  </si>
  <si>
    <t>DASH BOARD ACCOUNT SOFT</t>
  </si>
  <si>
    <t>PENDING APPROVAL</t>
  </si>
  <si>
    <t>KERALA KALALAYAM</t>
  </si>
  <si>
    <t>PTD PROJECT UPDATION FOR EXCEL SHEET</t>
  </si>
  <si>
    <t>VPK SCREEN DESIHN</t>
  </si>
  <si>
    <t>ASSET REDESIHN</t>
  </si>
  <si>
    <t>TOTAL</t>
  </si>
  <si>
    <t>CCTV 90 % completed cancel buttom,report read,search with code, completed,VPK backend banner dynamic completed,correction in leads section excel sheet preview section completed,todo pantry 20% completed,leads design qr code completed,dash board account soft pending approval,programers website slide editing work,vpk design completed,special poster completed</t>
  </si>
  <si>
    <t xml:space="preserve">CCTVUAE.COM </t>
  </si>
  <si>
    <t xml:space="preserve">GSSD </t>
  </si>
  <si>
    <t xml:space="preserve">TODO BROUCHER </t>
  </si>
  <si>
    <t>ASSET DESIGH</t>
  </si>
  <si>
    <t>ADD PURCHASE SECTION IN PANTRY STOCKIN TODO</t>
  </si>
  <si>
    <t xml:space="preserve">VRK </t>
  </si>
  <si>
    <t xml:space="preserve">DISSCUSSION </t>
  </si>
  <si>
    <t>DISSUSSION</t>
  </si>
  <si>
    <t xml:space="preserve">AGINE </t>
  </si>
  <si>
    <t>TEMPLE BROUCHER DESIGH WOEK</t>
  </si>
  <si>
    <t>UPS DESIGN WORK</t>
  </si>
  <si>
    <t xml:space="preserve">SAFIYA </t>
  </si>
  <si>
    <t>PANTRY STOCK DESIGH</t>
  </si>
  <si>
    <t>INVOICE REDESIHN</t>
  </si>
  <si>
    <t>DISSCUSSION</t>
  </si>
  <si>
    <t>PROJECT UPDATION IN EXCEL SHEET</t>
  </si>
  <si>
    <t>cctv remove buttom product page error in FAQ correction,header page 2 login indu 1 login akiyattuindu,mail template change,ANM QC progress,S TODO import,working check,customer check,GSSD conent updation,todo broucher design,VRK working in lockel hosting,Hight tech agency text change,UPS completed,temple vedio completed,asset design 50 % completed</t>
  </si>
  <si>
    <t>CCTV  UPDATION</t>
  </si>
  <si>
    <t>O</t>
  </si>
  <si>
    <t>joystay</t>
  </si>
  <si>
    <t>3HRS</t>
  </si>
  <si>
    <t>2 HRS</t>
  </si>
  <si>
    <t xml:space="preserve">WORK ORDER </t>
  </si>
  <si>
    <t>UPDATION IN REPORT SECTION ANM</t>
  </si>
  <si>
    <t>ACCOUNT SOFT SECTION SOFT</t>
  </si>
  <si>
    <t>4HRS</t>
  </si>
  <si>
    <t>FOODIE QR DESIGH</t>
  </si>
  <si>
    <t>ASSRT DESIGN</t>
  </si>
  <si>
    <t>1HRS</t>
  </si>
  <si>
    <t>2HRS</t>
  </si>
  <si>
    <t>SPARROT MEDIA</t>
  </si>
  <si>
    <t>ACCOUNT SOFT DESIGH</t>
  </si>
  <si>
    <t>SYSTEM SOFT SCREEN DESIGH</t>
  </si>
  <si>
    <t>INVOICE RESIGNING</t>
  </si>
  <si>
    <t>1 HRS</t>
  </si>
  <si>
    <t>CATELOG DESIGH</t>
  </si>
  <si>
    <t>AGINEESH</t>
  </si>
  <si>
    <t>1:30HRS</t>
  </si>
  <si>
    <t>marketing order confirmed,updation in ANM report section completed,Temple vedio 30% design work,cctv report section completed,backend number reset password completed,UPS design work completed,Sparrot media completed,Foodie QR 50% completed Temple vedio pending approval</t>
  </si>
  <si>
    <t xml:space="preserve">CCTV </t>
  </si>
  <si>
    <t>8 HRS</t>
  </si>
  <si>
    <t>4 HRS</t>
  </si>
  <si>
    <t xml:space="preserve">ASSET </t>
  </si>
  <si>
    <t xml:space="preserve">JOYSTAY </t>
  </si>
  <si>
    <t>ACCOUNT SOFT SERVICES SECTION</t>
  </si>
  <si>
    <t>1:48HRS</t>
  </si>
  <si>
    <t>12MIN</t>
  </si>
  <si>
    <t>3 HRS</t>
  </si>
  <si>
    <t>10 MIN</t>
  </si>
  <si>
    <t>DISCUSSION DATA SHEET UPDATION CCTV</t>
  </si>
  <si>
    <t>GSSD UPDATION</t>
  </si>
  <si>
    <t>10MIN</t>
  </si>
  <si>
    <t>ASSET design</t>
  </si>
  <si>
    <t>HIGHTTECH AGENCIES</t>
  </si>
  <si>
    <t>30 MIN</t>
  </si>
  <si>
    <t>CORRECTION COMPLETED</t>
  </si>
  <si>
    <t>RENOVATION WORK</t>
  </si>
  <si>
    <t>SPECIAL DAY  POSTER WORK</t>
  </si>
  <si>
    <t>15 MIN</t>
  </si>
  <si>
    <t xml:space="preserve">Account soft service section completed,Temple vedio 40 % completed,CCTV PROGRESS,GSSD Updation contend editing ,work order 10 % completed,temple broucher design work progress,Discussion data sheet updation cctv,ANM updation section 80 % progress ,special day poster completed,Hight tech agencies customer nu ayichu koduthattindu </t>
  </si>
  <si>
    <t>CUSTOMER SECTION ACCOUNT SOFT</t>
  </si>
  <si>
    <t>CHECKING TODO IN PROGRAMES GLOBAL</t>
  </si>
  <si>
    <t>LEADES CORRECTION</t>
  </si>
  <si>
    <t xml:space="preserve">KERALA KALALAYAM </t>
  </si>
  <si>
    <t>DISCUSS</t>
  </si>
  <si>
    <t>E LEARNING DYNAMIC</t>
  </si>
  <si>
    <t>3 hrs</t>
  </si>
  <si>
    <t>ASSET</t>
  </si>
  <si>
    <t>JOYSTAY</t>
  </si>
  <si>
    <t>40 MIN</t>
  </si>
  <si>
    <t>15 MINT</t>
  </si>
  <si>
    <t>HELPING RENOVATION WORKING</t>
  </si>
  <si>
    <t>1:30 HRS</t>
  </si>
  <si>
    <t xml:space="preserve">PSM </t>
  </si>
  <si>
    <t>5 HRS</t>
  </si>
  <si>
    <t>NOTICE FOR JOYSTAY</t>
  </si>
  <si>
    <t>APPROVAL</t>
  </si>
  <si>
    <t>PROCESS</t>
  </si>
  <si>
    <t>1 :30 HRS</t>
  </si>
  <si>
    <t>ANTI VIRUS IN POORAM KURIS</t>
  </si>
  <si>
    <t>ACCOUNT SOFT CUSTOMER SECTION 80 % COMPLETED,leades collection completed,E IEARNING DYNAMIN product page cheyuthu,asset section ill success faile error report cheyuthu,joystay stock add cheyuthu,hightech agencies updation completed, renovation work indayi,PSM image change cheyuthu completed,notice for joystay completed,renovation work indayirunu,schedule updation completed ,kerala kalalayam discuss indayirunu,anti virus pooram kuri completed .</t>
  </si>
  <si>
    <t>PENDING APPROVEL</t>
  </si>
  <si>
    <t>PITMS BROUCHER</t>
  </si>
  <si>
    <t>1  HRS</t>
  </si>
  <si>
    <t>TEMPLE VEDIO EDITING</t>
  </si>
  <si>
    <t>ACCOUNT SOFT CUSTOMER SECTION</t>
  </si>
  <si>
    <t>ORDER SECTION</t>
  </si>
  <si>
    <t>WORK ORDER SECTION</t>
  </si>
  <si>
    <t>CCTV ARROW CORRECTION</t>
  </si>
  <si>
    <t xml:space="preserve"> 2 HRS</t>
  </si>
  <si>
    <t>DISCUSS DATA UPDATION</t>
  </si>
  <si>
    <t xml:space="preserve">30 MIN </t>
  </si>
  <si>
    <t>Temple video inprogress .hitech agency editing pending .gssd editing completed,ലീഡ്സ് സോഫ്റ്റ്‌വെയറിലെ കറക്ഷൻസ് ചെയ്തു. എ എൻ എം കസ്റ്റമർ വിളിച്ചിരുന്നു അവരുടെ ഒരു സ്റ്റാഫിന് ലോഗിൻ ചെയ്തിട്ട് ബില്ലിംഗ് സെക്ഷനിൽ വരുന്നില്ല എന്ന് പറഞ്ഞു, ഞാൻ അത് ചെക്ക് നോക്കിയപ്പോൾ ലോഗിൻ ചെയ്ത സമയത്ത് തന്നെ ചെയ്തിരുന്നു, അത് കറക്റ്റ് ചെയ്തു കൊടുത്തിട്ടുണ്ട്. പിഎസ്എം കസ്റ്റമർ വിളിച്ചിരുന്നു അപ്ഡേഷൻസ് പറഞ്ഞിട്ടുണ്ട് അത് ചെയ്തു കൊടുത്തിട്ടുണ്ട്, കസ്റ്റമർ വിളിച്ചുപറഞ്ഞിട്ടുണ്ട്. കേരള കലാലയം കസ്റ്റമർ വിളിച്ചിരുന്നു, അതില് അപ്ഡേഷൻസും കറപ്ഷൻസ് ഉണ്ട് അത് ഗ്രൂപ്പിൽ അറിയിച്ചിട്ടുണ്ട്, സജീവ് സാറുമായി മീറ്റിംഗ് ഉണ്ടായിരുന്നു, കേരള കലാലയത്തിന്റെ ഡിസ്കഷൻ ഡാറ്റാ ഷീറ്റ് പ്രിപ്പയർ ചെയ്തു., ഹൈടെക് ഏജൻസി കസ്റ്റമർ കോൺടാക്ട് ചെയ്തിരുന്നു, അപ്ഡേഷൻസ് പറഞ്ഞിട്ടുണ്ടായി, അത് അസൈമിനോട് ചെയ്യാൻ പറഞ്ഞിട്ടുണ്ട്, സിസിടിവി കസ്റ്റമർ ഡിസൈൻ ചെയ്തു കൊടുക്കാൻ പറഞ്ഞിരുന്നു, അത് സാറുമായി ഡിസ്കസ് ചെയ്തപ്പോൾ ചെയ്തു കൊടുത്തോളാൻ പറഞ്ഞിട്ടുണ്ട്, ജി എസ് ടി കസ്റ്റമർ കോൺടാക്ട് ചെയ്തിരുന്നു അവര് പറഞ്ഞ അപ്ഡേഷൻസ് ഒക്കെ ചെയ്തിട്ടുണ്ട് ഉണ്ട് അവര,pooram kuri vilichirunu anti virus install cheyan nale varanu paraju,temple soft broucher design,CCTV arrow correction done 2. Psm corrections done 3. Meeting with Sajeev sir 4. Called Kerala kalalayam team with Raji and Diya and they had informed some corrections and updations 5. Called Pooram kuries and they are ok with installing new antivirus to their system,schedule updation completed,project updation in excel sheet progress,e_learning dynamic section, then joystay qc done.</t>
  </si>
  <si>
    <t>ANM UPDATION</t>
  </si>
  <si>
    <t xml:space="preserve">O </t>
  </si>
  <si>
    <t>PSM UPDATION</t>
  </si>
  <si>
    <t>HIGHTTECH ADENCY UPDATIONS</t>
  </si>
  <si>
    <t>ASSRT</t>
  </si>
  <si>
    <t>TEMPLE NIEW   BROUCHER DESIGN</t>
  </si>
  <si>
    <t>AKGHAY</t>
  </si>
  <si>
    <t>Customer Section in Accountsoft 80% Completed,ANM SARATH sir call cheythu, product add cheyyumbol doubt indayirunnu, ath clear cheythu,hitech .psm temple video work completed pitms brochure work completed,asset management auditor form done and joystay qc done,Temple Broucher design progress</t>
  </si>
  <si>
    <t>PTD NO</t>
  </si>
  <si>
    <t>ORDER DATE</t>
  </si>
  <si>
    <t>WORK DATE</t>
  </si>
  <si>
    <t>WORK CATEGORY</t>
  </si>
  <si>
    <t>DESCRIPTION</t>
  </si>
  <si>
    <t>ASSIGN TO</t>
  </si>
  <si>
    <t>CUSTOMER NAME</t>
  </si>
  <si>
    <t>CUSTOMER NO</t>
  </si>
  <si>
    <t>QC</t>
  </si>
  <si>
    <t>HOSTING</t>
  </si>
  <si>
    <t>REWORK</t>
  </si>
  <si>
    <t>WORK ORDER NUMBER</t>
  </si>
  <si>
    <t>WEBSITE,SOFTWARE</t>
  </si>
  <si>
    <t>ROSECOLLECTIONSDESINERS.COM</t>
  </si>
  <si>
    <t>50 HRS</t>
  </si>
  <si>
    <t>ROSE</t>
  </si>
  <si>
    <t>GRAPHICS</t>
  </si>
  <si>
    <t xml:space="preserve">CCTV IN UAE.COM </t>
  </si>
  <si>
    <t>12 HRS</t>
  </si>
  <si>
    <t>AZHEEM</t>
  </si>
  <si>
    <t xml:space="preserve">MUBEENA </t>
  </si>
  <si>
    <t>STOCK MANAGEMENT SYSTEM</t>
  </si>
  <si>
    <t>Leogroup.com</t>
  </si>
  <si>
    <t>TRAINING INSTITUTE</t>
  </si>
  <si>
    <t>pitms.programersapps.com</t>
  </si>
  <si>
    <t>WEBSITE ,SOFTWARE AND DLT</t>
  </si>
  <si>
    <t>Sparrotmedia.com</t>
  </si>
  <si>
    <t>140 HRS</t>
  </si>
  <si>
    <t>HOLD</t>
  </si>
  <si>
    <t>BEAUTYPAGENT WEBSITE AND SOFTWARE</t>
  </si>
  <si>
    <t>Sparrotbeautyicon.com</t>
  </si>
  <si>
    <t xml:space="preserve">WEDSITE </t>
  </si>
  <si>
    <t>PSM DENTAL COLLEGE</t>
  </si>
  <si>
    <t>ADVOCATE MANAGEMENT SYSTEM</t>
  </si>
  <si>
    <t>Casewiz.programersapps.com</t>
  </si>
  <si>
    <t>HOTAL MENU OQ CODE SCANNING SYSTEM</t>
  </si>
  <si>
    <t>Hotal Menu</t>
  </si>
  <si>
    <t>ASSET MANAGEMENT SYSTEMS</t>
  </si>
  <si>
    <t>Asset management systems</t>
  </si>
  <si>
    <t>TODO WORK MANAGEMENT SYSTEMS</t>
  </si>
  <si>
    <t>Programersapps.com/officerorgnizer</t>
  </si>
  <si>
    <t>WEBSITE</t>
  </si>
  <si>
    <t>SAFIYA TRAVELS .IN</t>
  </si>
  <si>
    <t>AKSHAI</t>
  </si>
  <si>
    <t>MATRIMONY SOFTWARE</t>
  </si>
  <si>
    <t>Samasthanair (indiandatabank.com/samastha_nair)</t>
  </si>
  <si>
    <t xml:space="preserve">ONLINE PROGRAM BOOKING </t>
  </si>
  <si>
    <t>Keralakalalayam.com</t>
  </si>
  <si>
    <t xml:space="preserve">DYNAMIC WEDSITE </t>
  </si>
  <si>
    <t>Psmdentalcollege.org</t>
  </si>
  <si>
    <t>SOFTWARE</t>
  </si>
  <si>
    <t>WEBSITE SOFTWARE</t>
  </si>
  <si>
    <t>hold</t>
  </si>
  <si>
    <t>Ticket booking</t>
  </si>
  <si>
    <t>casting hub sparrot</t>
  </si>
  <si>
    <t>artist management</t>
  </si>
  <si>
    <t>Pms programers apps.com</t>
  </si>
  <si>
    <t>Programersapps</t>
  </si>
  <si>
    <t>UAE data bank</t>
  </si>
  <si>
    <t>bharat marriage</t>
  </si>
  <si>
    <t>UAE E SHOP</t>
  </si>
  <si>
    <t>mahilingpuram herbala</t>
  </si>
  <si>
    <t>sofTWARE</t>
  </si>
  <si>
    <t>law emmisery</t>
  </si>
  <si>
    <t>PI axelarate</t>
  </si>
  <si>
    <t>SOFTWARE,BROUCHER</t>
  </si>
  <si>
    <t>foodie qr software and brochure</t>
  </si>
  <si>
    <t>ALBUM CREATION</t>
  </si>
  <si>
    <t>NAGATH AYURVEDA</t>
  </si>
  <si>
    <t>Hold</t>
  </si>
  <si>
    <t>BROUCHER</t>
  </si>
  <si>
    <t>P I Aviation Inventory Management System</t>
  </si>
  <si>
    <t>Maintances</t>
  </si>
  <si>
    <t>PITMS</t>
  </si>
  <si>
    <t>A and M saloon</t>
  </si>
  <si>
    <t>70 HRS</t>
  </si>
  <si>
    <t xml:space="preserve">MSME </t>
  </si>
  <si>
    <t>30 HRS</t>
  </si>
  <si>
    <t>CHINMAYA TEMBLE .COM</t>
  </si>
  <si>
    <t>45 MIN</t>
  </si>
  <si>
    <t>15 HRS</t>
  </si>
  <si>
    <t>kuzhipilly resort</t>
  </si>
  <si>
    <t>building up</t>
  </si>
  <si>
    <t>PROGRAMERS</t>
  </si>
  <si>
    <t>SALOON BROUCURE WORK</t>
  </si>
  <si>
    <t>brouchure</t>
  </si>
  <si>
    <t xml:space="preserve">programers catalog </t>
  </si>
  <si>
    <t>software</t>
  </si>
  <si>
    <t xml:space="preserve">document management </t>
  </si>
  <si>
    <t>software and broucher</t>
  </si>
  <si>
    <t>hotel menu</t>
  </si>
  <si>
    <t>JOYSSTAY NO PARTAINS DESIGH</t>
  </si>
  <si>
    <t>law enserty</t>
  </si>
  <si>
    <t>SNS VIDHYA MANDIR UPDATION</t>
  </si>
  <si>
    <t>Sarvodhyam</t>
  </si>
  <si>
    <t>10 HRS</t>
  </si>
  <si>
    <t>TEMPLE VEDIO WORK</t>
  </si>
  <si>
    <t>40 HRS</t>
  </si>
  <si>
    <t>REAL GARD.COM</t>
  </si>
  <si>
    <t>SYSTEM SOFT ACCOUNTS</t>
  </si>
  <si>
    <t>26 HRS</t>
  </si>
  <si>
    <t>GSSD.IN</t>
  </si>
  <si>
    <t>15MIN</t>
  </si>
  <si>
    <t xml:space="preserve">GRAPHICS </t>
  </si>
  <si>
    <t xml:space="preserve">Programers in </t>
  </si>
  <si>
    <t>Programers in PTD RESIG</t>
  </si>
  <si>
    <t>12HRS</t>
  </si>
  <si>
    <t>Home stay brochure editing</t>
  </si>
  <si>
    <t>Asset brouchure RESIGHNING</t>
  </si>
  <si>
    <t>Catering webapp brochure</t>
  </si>
  <si>
    <t>15HRS</t>
  </si>
  <si>
    <t>FRAME DESIGNING FOR SNEHA</t>
  </si>
  <si>
    <t>Programers domain checking</t>
  </si>
  <si>
    <t>MSMEDI THRISSURE.GOV.IN</t>
  </si>
  <si>
    <t>MAHALINGGAPURAM</t>
  </si>
  <si>
    <t>22 HRS</t>
  </si>
  <si>
    <t>PROGRMERS</t>
  </si>
  <si>
    <t>TIFCMS Brochure editing work</t>
  </si>
  <si>
    <t>website</t>
  </si>
  <si>
    <t>Axelerate E Learning</t>
  </si>
  <si>
    <t>20 HRS</t>
  </si>
  <si>
    <t>LEOGROUP IN</t>
  </si>
  <si>
    <t>5MIN</t>
  </si>
  <si>
    <t>10:MIN</t>
  </si>
  <si>
    <t>DARSHANA</t>
  </si>
  <si>
    <t>concord ecoline shipping</t>
  </si>
  <si>
    <t>PI axelarate Slide prepartion</t>
  </si>
  <si>
    <t>PENDING</t>
  </si>
  <si>
    <t>PROGRAMERS BROCHERS OF ALL COURES</t>
  </si>
  <si>
    <t>7 HRS</t>
  </si>
  <si>
    <t xml:space="preserve">mahatma gandhi poster </t>
  </si>
  <si>
    <t>Programers international poster creation</t>
  </si>
  <si>
    <t>TRUR BLUE CHEM INDIA</t>
  </si>
  <si>
    <t>TRAINING BROCHURE</t>
  </si>
  <si>
    <t>6:30 HRS</t>
  </si>
  <si>
    <t>Programers broucher for courses (diploma)</t>
  </si>
  <si>
    <t xml:space="preserve">2 HRS </t>
  </si>
  <si>
    <t xml:space="preserve">PROGRAMERS TEMBLE BROUCHER </t>
  </si>
  <si>
    <t>GSSD.IN UPDATION</t>
  </si>
  <si>
    <t>PRASEETHA</t>
  </si>
  <si>
    <t>MSME THRISSUR .COM</t>
  </si>
  <si>
    <t>MSME DOCUMENT UPIOADING</t>
  </si>
  <si>
    <t>GSSD.IN  CORRECTION</t>
  </si>
  <si>
    <t>SNS SAMAJAM VIDYA MANDIR .ORD</t>
  </si>
  <si>
    <t>IPA KERALA. COM</t>
  </si>
  <si>
    <t>BLITHARPANAM.IN</t>
  </si>
  <si>
    <t>PARAMEKKAVE TEMPLE.COM</t>
  </si>
  <si>
    <t>POSTER DESIGNING FOR INTERNSHIP PROGRAM</t>
  </si>
  <si>
    <t>BHAGAVATHY CATERING</t>
  </si>
  <si>
    <t>PROJECT MANAGEMENT</t>
  </si>
  <si>
    <t>20HRS</t>
  </si>
  <si>
    <t>AFAEL Thurth.com</t>
  </si>
  <si>
    <t>AIR TICKET SOFTWARE</t>
  </si>
  <si>
    <t>EMAIL</t>
  </si>
  <si>
    <t xml:space="preserve">JERUSALEM CENTRE </t>
  </si>
  <si>
    <t>OTHERS</t>
  </si>
  <si>
    <t>VALENTAINS DAY VEDIO MAKING</t>
  </si>
  <si>
    <t>LEADS PROGRAMERS APPA</t>
  </si>
  <si>
    <t>A AND M SALOON</t>
  </si>
  <si>
    <t>PARAMEKAVE TEMPLE TENDER PAGE DESIGH</t>
  </si>
  <si>
    <t>REBUILELATION WORK</t>
  </si>
  <si>
    <t>JOYSSTAY FIEX DESIGH</t>
  </si>
  <si>
    <t>14HRS</t>
  </si>
  <si>
    <t>UNITED IOGISTICS INDIA .COM</t>
  </si>
  <si>
    <t>GS.ACCOCIATES</t>
  </si>
  <si>
    <t>JGC PROJECT.IN</t>
  </si>
  <si>
    <t>WWW.i-OXION.COM</t>
  </si>
  <si>
    <t>POLY CLINIC</t>
  </si>
  <si>
    <t>PROGRAMERS UPS DESIGN WORK</t>
  </si>
  <si>
    <t>SPARROT MEDIA.COM</t>
  </si>
  <si>
    <t>JOYSSTAY STICKER CREATION</t>
  </si>
  <si>
    <t>PROGRAMERS TODO BROCHURE EDITING WORK</t>
  </si>
  <si>
    <t xml:space="preserve"> </t>
  </si>
  <si>
    <t>PROGRAMERS DIWALI POSTER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</si>
</sst>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14C09]dd/mm/yyyy"/>
    <numFmt numFmtId="165" formatCode="0.00;[Red]0.00"/>
  </numFmts>
  <fonts count="17">
    <font>
      <sz val="11.0"/>
      <color theme="1"/>
      <name val="Calibri"/>
      <scheme val="minor"/>
    </font>
    <font>
      <b/>
      <sz val="10.0"/>
      <color theme="1"/>
      <name val="Calibri"/>
    </font>
    <font>
      <sz val="10.0"/>
      <color theme="1"/>
      <name val="Calibri"/>
    </font>
    <font>
      <color theme="1"/>
      <name val="Calibri"/>
    </font>
    <font>
      <sz val="11.0"/>
      <color theme="1"/>
      <name val="Calibri"/>
    </font>
    <font/>
    <font>
      <sz val="9.0"/>
      <color theme="1"/>
      <name val="Calibri"/>
    </font>
    <font>
      <sz val="9.0"/>
      <color rgb="FFFF0000"/>
      <name val="Calibri"/>
    </font>
    <font>
      <sz val="8.0"/>
      <color theme="1"/>
      <name val="Calibri"/>
    </font>
    <font>
      <b/>
      <sz val="9.0"/>
      <color theme="1"/>
      <name val="Calibri"/>
    </font>
    <font>
      <b/>
      <sz val="9.0"/>
      <color theme="0"/>
      <name val="Calibri"/>
    </font>
    <font>
      <sz val="9.0"/>
      <color rgb="FF002060"/>
      <name val="Calibri"/>
    </font>
    <font>
      <sz val="10.0"/>
      <color rgb="FFFF0000"/>
      <name val="Calibri"/>
    </font>
    <font>
      <sz val="11.0"/>
      <color rgb="FF000000"/>
      <name val="Times New Roman"/>
    </font>
    <font>
      <b/>
      <sz val="11.0"/>
      <color theme="1"/>
      <name val="Calibri"/>
    </font>
    <font>
      <color theme="1"/>
      <name val="Calibri"/>
      <scheme val="minor"/>
    </font>
    <font>
      <u/>
      <sz val="11.0"/>
      <color theme="10"/>
      <name val="Calibri"/>
    </font>
  </fonts>
  <fills count="18">
    <fill>
      <patternFill patternType="none"/>
    </fill>
    <fill>
      <patternFill patternType="lightGray"/>
    </fill>
    <fill>
      <patternFill patternType="solid">
        <fgColor rgb="FFDEEAF6"/>
        <bgColor rgb="FFDEEAF6"/>
      </patternFill>
    </fill>
    <fill>
      <patternFill patternType="solid">
        <fgColor rgb="FFF4B083"/>
        <bgColor rgb="FFF4B083"/>
      </patternFill>
    </fill>
    <fill>
      <patternFill patternType="solid">
        <fgColor rgb="FFD9E2F3"/>
        <bgColor rgb="FFD9E2F3"/>
      </patternFill>
    </fill>
    <fill>
      <patternFill patternType="solid">
        <fgColor rgb="FFA8D08D"/>
        <bgColor rgb="FFA8D08D"/>
      </patternFill>
    </fill>
    <fill>
      <patternFill patternType="solid">
        <fgColor rgb="FFE2EFD9"/>
        <bgColor rgb="FFE2EFD9"/>
      </patternFill>
    </fill>
    <fill>
      <patternFill patternType="solid">
        <fgColor rgb="FFFFFF00"/>
        <bgColor rgb="FFFFFF00"/>
      </patternFill>
    </fill>
    <fill>
      <patternFill patternType="solid">
        <fgColor theme="0"/>
        <bgColor theme="0"/>
      </patternFill>
    </fill>
    <fill>
      <patternFill patternType="solid">
        <fgColor rgb="FF7B7B7B"/>
        <bgColor rgb="FF7B7B7B"/>
      </patternFill>
    </fill>
    <fill>
      <patternFill patternType="solid">
        <fgColor rgb="FFB4C6E7"/>
        <bgColor rgb="FFB4C6E7"/>
      </patternFill>
    </fill>
    <fill>
      <patternFill patternType="solid">
        <fgColor rgb="FF9CC2E5"/>
        <bgColor rgb="FF9CC2E5"/>
      </patternFill>
    </fill>
    <fill>
      <patternFill patternType="solid">
        <fgColor rgb="FFFFD965"/>
        <bgColor rgb="FFFFD965"/>
      </patternFill>
    </fill>
    <fill>
      <patternFill patternType="solid">
        <fgColor rgb="FF7030A0"/>
        <bgColor rgb="FF7030A0"/>
      </patternFill>
    </fill>
    <fill>
      <patternFill patternType="solid">
        <fgColor rgb="FFFFE598"/>
        <bgColor rgb="FFFFE598"/>
      </patternFill>
    </fill>
    <fill>
      <patternFill patternType="solid">
        <fgColor rgb="FFF7CAAC"/>
        <bgColor rgb="FFF7CAAC"/>
      </patternFill>
    </fill>
    <fill>
      <patternFill patternType="solid">
        <fgColor theme="6"/>
        <bgColor theme="6"/>
      </patternFill>
    </fill>
    <fill>
      <patternFill patternType="solid">
        <fgColor rgb="FFBDD6EE"/>
        <bgColor rgb="FFBDD6EE"/>
      </patternFill>
    </fill>
  </fills>
  <borders count="5">
    <border/>
    <border>
      <left/>
      <right/>
      <top/>
      <bottom/>
    </border>
    <border>
      <right/>
    </border>
    <border>
      <bottom/>
    </border>
    <border>
      <right/>
      <bottom/>
    </border>
  </borders>
  <cellStyleXfs count="1">
    <xf borderId="0" fillId="0" fontId="0" numFmtId="0" applyAlignment="1" applyFont="1"/>
  </cellStyleXfs>
  <cellXfs count="266">
    <xf borderId="0" fillId="0" fontId="0" numFmtId="0" xfId="0" applyAlignment="1" applyFont="1">
      <alignment readingOrder="0" shrinkToFit="0" vertical="bottom" wrapText="0"/>
    </xf>
    <xf borderId="0" fillId="0" fontId="1" numFmtId="164" xfId="0" applyFont="1" applyNumberFormat="1"/>
    <xf borderId="0" fillId="0" fontId="1" numFmtId="0" xfId="0" applyFont="1"/>
    <xf borderId="0" fillId="0" fontId="1" numFmtId="2" xfId="0" applyAlignment="1" applyFont="1" applyNumberFormat="1">
      <alignment shrinkToFit="0" wrapText="1"/>
    </xf>
    <xf borderId="0" fillId="0" fontId="1" numFmtId="2" xfId="0" applyFont="1" applyNumberFormat="1"/>
    <xf borderId="1" fillId="2" fontId="1" numFmtId="0" xfId="0" applyAlignment="1" applyBorder="1" applyFill="1" applyFont="1">
      <alignment shrinkToFit="0" wrapText="1"/>
    </xf>
    <xf borderId="1" fillId="2" fontId="1" numFmtId="0" xfId="0" applyBorder="1" applyFont="1"/>
    <xf borderId="1" fillId="3" fontId="1" numFmtId="0" xfId="0" applyBorder="1" applyFill="1" applyFont="1"/>
    <xf borderId="1" fillId="4" fontId="1" numFmtId="0" xfId="0" applyBorder="1" applyFill="1" applyFont="1"/>
    <xf borderId="1" fillId="5" fontId="1" numFmtId="0" xfId="0" applyBorder="1" applyFill="1" applyFont="1"/>
    <xf borderId="1" fillId="6" fontId="1" numFmtId="0" xfId="0" applyBorder="1" applyFill="1" applyFont="1"/>
    <xf borderId="0" fillId="0" fontId="2" numFmtId="0" xfId="0" applyFont="1"/>
    <xf borderId="0" fillId="0" fontId="3" numFmtId="0" xfId="0" applyAlignment="1" applyFont="1">
      <alignment readingOrder="0" vertical="bottom"/>
    </xf>
    <xf borderId="0" fillId="0" fontId="3" numFmtId="0" xfId="0" applyAlignment="1" applyFont="1">
      <alignment vertical="bottom"/>
    </xf>
    <xf borderId="0" fillId="0" fontId="3" numFmtId="0" xfId="0" applyAlignment="1" applyFont="1">
      <alignment horizontal="right" readingOrder="0" vertical="bottom"/>
    </xf>
    <xf borderId="0" fillId="0" fontId="3" numFmtId="0" xfId="0" applyAlignment="1" applyFont="1">
      <alignment horizontal="right" vertical="bottom"/>
    </xf>
    <xf borderId="0" fillId="0" fontId="3" numFmtId="2" xfId="0" applyAlignment="1" applyFont="1" applyNumberFormat="1">
      <alignment horizontal="right" shrinkToFit="0" vertical="bottom" wrapText="1"/>
    </xf>
    <xf borderId="0" fillId="0" fontId="3" numFmtId="2" xfId="0" applyAlignment="1" applyFont="1" applyNumberFormat="1">
      <alignment horizontal="right" vertical="bottom"/>
    </xf>
    <xf borderId="1" fillId="2" fontId="3" numFmtId="0" xfId="0" applyAlignment="1" applyBorder="1" applyFont="1">
      <alignment readingOrder="0" shrinkToFit="0" vertical="bottom" wrapText="1"/>
    </xf>
    <xf borderId="1" fillId="2" fontId="4" numFmtId="0" xfId="0" applyAlignment="1" applyBorder="1" applyFont="1">
      <alignment readingOrder="0" vertical="bottom"/>
    </xf>
    <xf borderId="1" fillId="2" fontId="4" numFmtId="0" xfId="0" applyAlignment="1" applyBorder="1" applyFont="1">
      <alignment vertical="bottom"/>
    </xf>
    <xf borderId="1" fillId="3" fontId="3" numFmtId="0" xfId="0" applyAlignment="1" applyBorder="1" applyFont="1">
      <alignment readingOrder="0" vertical="bottom"/>
    </xf>
    <xf borderId="1" fillId="3" fontId="4" numFmtId="0" xfId="0" applyAlignment="1" applyBorder="1" applyFont="1">
      <alignment readingOrder="0" vertical="bottom"/>
    </xf>
    <xf borderId="1" fillId="3" fontId="4" numFmtId="0" xfId="0" applyAlignment="1" applyBorder="1" applyFont="1">
      <alignment vertical="bottom"/>
    </xf>
    <xf borderId="1" fillId="4" fontId="3" numFmtId="0" xfId="0" applyAlignment="1" applyBorder="1" applyFont="1">
      <alignment readingOrder="0" vertical="bottom"/>
    </xf>
    <xf borderId="1" fillId="4" fontId="4" numFmtId="0" xfId="0" applyAlignment="1" applyBorder="1" applyFont="1">
      <alignment readingOrder="0" vertical="bottom"/>
    </xf>
    <xf borderId="1" fillId="4" fontId="4" numFmtId="0" xfId="0" applyAlignment="1" applyBorder="1" applyFont="1">
      <alignment vertical="bottom"/>
    </xf>
    <xf borderId="1" fillId="5" fontId="4" numFmtId="0" xfId="0" applyAlignment="1" applyBorder="1" applyFont="1">
      <alignment readingOrder="0" vertical="bottom"/>
    </xf>
    <xf borderId="1" fillId="5" fontId="4" numFmtId="0" xfId="0" applyAlignment="1" applyBorder="1" applyFont="1">
      <alignment vertical="bottom"/>
    </xf>
    <xf borderId="1" fillId="3" fontId="4" numFmtId="0" xfId="0" applyAlignment="1" applyBorder="1" applyFont="1">
      <alignment vertical="bottom"/>
    </xf>
    <xf borderId="1" fillId="6" fontId="4" numFmtId="0" xfId="0" applyAlignment="1" applyBorder="1" applyFont="1">
      <alignment vertical="bottom"/>
    </xf>
    <xf borderId="2" fillId="0" fontId="5" numFmtId="0" xfId="0" applyBorder="1" applyFont="1"/>
    <xf borderId="3" fillId="0" fontId="5" numFmtId="0" xfId="0" applyBorder="1" applyFont="1"/>
    <xf borderId="4" fillId="0" fontId="5" numFmtId="0" xfId="0" applyBorder="1" applyFont="1"/>
    <xf borderId="0" fillId="7" fontId="3" numFmtId="0" xfId="0" applyAlignment="1" applyFill="1" applyFont="1">
      <alignment readingOrder="0" vertical="bottom"/>
    </xf>
    <xf borderId="0" fillId="7" fontId="3" numFmtId="0" xfId="0" applyAlignment="1" applyFont="1">
      <alignment vertical="bottom"/>
    </xf>
    <xf borderId="0" fillId="7" fontId="3" numFmtId="0" xfId="0" applyAlignment="1" applyFont="1">
      <alignment horizontal="right" readingOrder="0" vertical="bottom"/>
    </xf>
    <xf borderId="0" fillId="7" fontId="3" numFmtId="0" xfId="0" applyAlignment="1" applyFont="1">
      <alignment horizontal="right" vertical="bottom"/>
    </xf>
    <xf borderId="0" fillId="7" fontId="3" numFmtId="2" xfId="0" applyAlignment="1" applyFont="1" applyNumberFormat="1">
      <alignment horizontal="right" shrinkToFit="0" vertical="bottom" wrapText="1"/>
    </xf>
    <xf borderId="0" fillId="7" fontId="3" numFmtId="2" xfId="0" applyAlignment="1" applyFont="1" applyNumberFormat="1">
      <alignment horizontal="right" vertical="bottom"/>
    </xf>
    <xf borderId="1" fillId="7" fontId="3" numFmtId="0" xfId="0" applyAlignment="1" applyBorder="1" applyFont="1">
      <alignment readingOrder="0" shrinkToFit="0" vertical="bottom" wrapText="1"/>
    </xf>
    <xf borderId="1" fillId="7" fontId="4" numFmtId="0" xfId="0" applyAlignment="1" applyBorder="1" applyFont="1">
      <alignment readingOrder="0" vertical="bottom"/>
    </xf>
    <xf borderId="1" fillId="7" fontId="4" numFmtId="0" xfId="0" applyAlignment="1" applyBorder="1" applyFont="1">
      <alignment vertical="bottom"/>
    </xf>
    <xf borderId="1" fillId="7" fontId="3" numFmtId="0" xfId="0" applyAlignment="1" applyBorder="1" applyFont="1">
      <alignment readingOrder="0" vertical="bottom"/>
    </xf>
    <xf borderId="1" fillId="7" fontId="4" numFmtId="0" xfId="0" applyAlignment="1" applyBorder="1" applyFont="1">
      <alignment vertical="bottom"/>
    </xf>
    <xf borderId="0" fillId="7" fontId="2" numFmtId="0" xfId="0" applyFont="1"/>
    <xf borderId="0" fillId="0" fontId="3" numFmtId="0" xfId="0" applyAlignment="1" applyFont="1">
      <alignment vertical="bottom"/>
    </xf>
    <xf borderId="1" fillId="4" fontId="3" numFmtId="0" xfId="0" applyAlignment="1" applyBorder="1" applyFont="1">
      <alignment vertical="bottom"/>
    </xf>
    <xf borderId="0" fillId="7" fontId="3" numFmtId="0" xfId="0" applyAlignment="1" applyFont="1">
      <alignment vertical="bottom"/>
    </xf>
    <xf borderId="1" fillId="7" fontId="3" numFmtId="0" xfId="0" applyAlignment="1" applyBorder="1" applyFont="1">
      <alignment shrinkToFit="0" vertical="bottom" wrapText="1"/>
    </xf>
    <xf borderId="1" fillId="7" fontId="3" numFmtId="0" xfId="0" applyAlignment="1" applyBorder="1" applyFont="1">
      <alignment vertical="bottom"/>
    </xf>
    <xf borderId="1" fillId="2" fontId="3" numFmtId="0" xfId="0" applyAlignment="1" applyBorder="1" applyFont="1">
      <alignment shrinkToFit="0" vertical="bottom" wrapText="1"/>
    </xf>
    <xf borderId="1" fillId="2" fontId="3" numFmtId="0" xfId="0" applyAlignment="1" applyBorder="1" applyFont="1">
      <alignment horizontal="right" readingOrder="0" vertical="bottom"/>
    </xf>
    <xf borderId="1" fillId="3" fontId="3" numFmtId="0" xfId="0" applyAlignment="1" applyBorder="1" applyFont="1">
      <alignment horizontal="right" readingOrder="0" vertical="bottom"/>
    </xf>
    <xf borderId="1" fillId="4" fontId="3" numFmtId="0" xfId="0" applyAlignment="1" applyBorder="1" applyFont="1">
      <alignment horizontal="right" readingOrder="0" vertical="bottom"/>
    </xf>
    <xf borderId="0" fillId="0" fontId="3" numFmtId="0" xfId="0" applyAlignment="1" applyFont="1">
      <alignment readingOrder="0" shrinkToFit="0" vertical="bottom" wrapText="1"/>
    </xf>
    <xf borderId="3" fillId="7" fontId="2" numFmtId="0" xfId="0" applyAlignment="1" applyBorder="1" applyFont="1">
      <alignment readingOrder="0"/>
    </xf>
    <xf borderId="1" fillId="7" fontId="2" numFmtId="0" xfId="0" applyAlignment="1" applyBorder="1" applyFont="1">
      <alignment readingOrder="0"/>
    </xf>
    <xf borderId="1" fillId="7" fontId="2" numFmtId="0" xfId="0" applyBorder="1" applyFont="1"/>
    <xf borderId="1" fillId="7" fontId="1" numFmtId="0" xfId="0" applyBorder="1" applyFont="1"/>
    <xf borderId="0" fillId="0" fontId="2" numFmtId="0" xfId="0" applyAlignment="1" applyFont="1">
      <alignment readingOrder="0"/>
    </xf>
    <xf borderId="0" fillId="0" fontId="2" numFmtId="2" xfId="0" applyAlignment="1" applyFont="1" applyNumberFormat="1">
      <alignment readingOrder="0" shrinkToFit="0" wrapText="1"/>
    </xf>
    <xf borderId="0" fillId="0" fontId="2" numFmtId="2" xfId="0" applyAlignment="1" applyFont="1" applyNumberFormat="1">
      <alignment readingOrder="0"/>
    </xf>
    <xf borderId="1" fillId="2" fontId="2" numFmtId="0" xfId="0" applyAlignment="1" applyBorder="1" applyFont="1">
      <alignment readingOrder="0" shrinkToFit="0" wrapText="1"/>
    </xf>
    <xf borderId="1" fillId="2" fontId="2" numFmtId="0" xfId="0" applyAlignment="1" applyBorder="1" applyFont="1">
      <alignment readingOrder="0"/>
    </xf>
    <xf borderId="1" fillId="3" fontId="2" numFmtId="0" xfId="0" applyAlignment="1" applyBorder="1" applyFont="1">
      <alignment readingOrder="0"/>
    </xf>
    <xf borderId="1" fillId="4" fontId="2" numFmtId="0" xfId="0" applyAlignment="1" applyBorder="1" applyFont="1">
      <alignment readingOrder="0"/>
    </xf>
    <xf borderId="1" fillId="5" fontId="2" numFmtId="0" xfId="0" applyBorder="1" applyFont="1"/>
    <xf borderId="1" fillId="3" fontId="2" numFmtId="0" xfId="0" applyBorder="1" applyFont="1"/>
    <xf borderId="1" fillId="6" fontId="2" numFmtId="0" xfId="0" applyBorder="1" applyFont="1"/>
    <xf borderId="1" fillId="5" fontId="2" numFmtId="0" xfId="0" applyAlignment="1" applyBorder="1" applyFont="1">
      <alignment readingOrder="0"/>
    </xf>
    <xf borderId="0" fillId="0" fontId="2" numFmtId="0" xfId="0" applyAlignment="1" applyFont="1">
      <alignment readingOrder="0" shrinkToFit="0" wrapText="1"/>
    </xf>
    <xf borderId="1" fillId="4" fontId="2" numFmtId="0" xfId="0" applyBorder="1" applyFont="1"/>
    <xf borderId="3" fillId="7" fontId="2" numFmtId="164" xfId="0" applyBorder="1" applyFont="1" applyNumberFormat="1"/>
    <xf borderId="0" fillId="0" fontId="2" numFmtId="164" xfId="0" applyFont="1" applyNumberFormat="1"/>
    <xf borderId="0" fillId="0" fontId="2" numFmtId="20" xfId="0" applyFont="1" applyNumberFormat="1"/>
    <xf borderId="0" fillId="0" fontId="2" numFmtId="2" xfId="0" applyAlignment="1" applyFont="1" applyNumberFormat="1">
      <alignment shrinkToFit="0" wrapText="1"/>
    </xf>
    <xf borderId="0" fillId="0" fontId="2" numFmtId="2" xfId="0" applyFont="1" applyNumberFormat="1"/>
    <xf borderId="1" fillId="2" fontId="2" numFmtId="0" xfId="0" applyAlignment="1" applyBorder="1" applyFont="1">
      <alignment shrinkToFit="0" wrapText="1"/>
    </xf>
    <xf borderId="1" fillId="2" fontId="2" numFmtId="0" xfId="0" applyBorder="1" applyFont="1"/>
    <xf borderId="1" fillId="6" fontId="2" numFmtId="0" xfId="0" applyAlignment="1" applyBorder="1" applyFont="1">
      <alignment readingOrder="0"/>
    </xf>
    <xf borderId="1" fillId="6" fontId="1" numFmtId="0" xfId="0" applyAlignment="1" applyBorder="1" applyFont="1">
      <alignment readingOrder="0"/>
    </xf>
    <xf borderId="1" fillId="3" fontId="2" numFmtId="0" xfId="0" applyAlignment="1" applyBorder="1" applyFont="1">
      <alignment shrinkToFit="0" wrapText="1"/>
    </xf>
    <xf borderId="1" fillId="4" fontId="2" numFmtId="0" xfId="0" applyAlignment="1" applyBorder="1" applyFont="1">
      <alignment shrinkToFit="0" wrapText="1"/>
    </xf>
    <xf borderId="0" fillId="0" fontId="2" numFmtId="0" xfId="0" applyAlignment="1" applyFont="1">
      <alignment horizontal="center" readingOrder="0" shrinkToFit="0" wrapText="1"/>
    </xf>
    <xf borderId="1" fillId="7" fontId="2" numFmtId="164" xfId="0" applyBorder="1" applyFont="1" applyNumberFormat="1"/>
    <xf borderId="1" fillId="7" fontId="2" numFmtId="2" xfId="0" applyBorder="1" applyFont="1" applyNumberFormat="1"/>
    <xf borderId="0" fillId="0" fontId="6" numFmtId="0" xfId="0" applyFont="1"/>
    <xf borderId="0" fillId="0" fontId="6" numFmtId="2" xfId="0" applyAlignment="1" applyFont="1" applyNumberFormat="1">
      <alignment shrinkToFit="0" wrapText="1"/>
    </xf>
    <xf borderId="0" fillId="0" fontId="6" numFmtId="2" xfId="0" applyFont="1" applyNumberFormat="1"/>
    <xf borderId="1" fillId="2" fontId="6" numFmtId="0" xfId="0" applyAlignment="1" applyBorder="1" applyFont="1">
      <alignment shrinkToFit="0" wrapText="1"/>
    </xf>
    <xf borderId="1" fillId="2" fontId="6" numFmtId="0" xfId="0" applyBorder="1" applyFont="1"/>
    <xf borderId="1" fillId="3" fontId="6" numFmtId="0" xfId="0" applyBorder="1" applyFont="1"/>
    <xf borderId="1" fillId="3" fontId="6" numFmtId="0" xfId="0" applyAlignment="1" applyBorder="1" applyFont="1">
      <alignment horizontal="left"/>
    </xf>
    <xf borderId="1" fillId="4" fontId="6" numFmtId="0" xfId="0" applyBorder="1" applyFont="1"/>
    <xf borderId="1" fillId="4" fontId="6" numFmtId="0" xfId="0" applyAlignment="1" applyBorder="1" applyFont="1">
      <alignment horizontal="left"/>
    </xf>
    <xf borderId="1" fillId="5" fontId="6" numFmtId="0" xfId="0" applyBorder="1" applyFont="1"/>
    <xf borderId="1" fillId="6" fontId="6" numFmtId="0" xfId="0" applyBorder="1" applyFont="1"/>
    <xf borderId="0" fillId="0" fontId="6" numFmtId="20" xfId="0" applyFont="1" applyNumberFormat="1"/>
    <xf borderId="1" fillId="4" fontId="6" numFmtId="0" xfId="0" applyAlignment="1" applyBorder="1" applyFont="1">
      <alignment shrinkToFit="0" wrapText="1"/>
    </xf>
    <xf borderId="1" fillId="2" fontId="6" numFmtId="20" xfId="0" applyBorder="1" applyFont="1" applyNumberFormat="1"/>
    <xf borderId="1" fillId="3" fontId="6" numFmtId="20" xfId="0" applyAlignment="1" applyBorder="1" applyFont="1" applyNumberFormat="1">
      <alignment horizontal="left"/>
    </xf>
    <xf borderId="1" fillId="3" fontId="6" numFmtId="20" xfId="0" applyBorder="1" applyFont="1" applyNumberFormat="1"/>
    <xf borderId="1" fillId="4" fontId="6" numFmtId="20" xfId="0" applyAlignment="1" applyBorder="1" applyFont="1" applyNumberFormat="1">
      <alignment horizontal="left"/>
    </xf>
    <xf borderId="1" fillId="3" fontId="6" numFmtId="2" xfId="0" applyBorder="1" applyFont="1" applyNumberFormat="1"/>
    <xf borderId="0" fillId="0" fontId="2" numFmtId="164" xfId="0" applyAlignment="1" applyFont="1" applyNumberFormat="1">
      <alignment horizontal="left" shrinkToFit="0" vertical="top" wrapText="1"/>
    </xf>
    <xf borderId="1" fillId="7" fontId="6" numFmtId="0" xfId="0" applyBorder="1" applyFont="1"/>
    <xf borderId="1" fillId="7" fontId="6" numFmtId="2" xfId="0" applyAlignment="1" applyBorder="1" applyFont="1" applyNumberFormat="1">
      <alignment shrinkToFit="0" wrapText="1"/>
    </xf>
    <xf borderId="1" fillId="7" fontId="6" numFmtId="2" xfId="0" applyBorder="1" applyFont="1" applyNumberFormat="1"/>
    <xf borderId="1" fillId="7" fontId="6" numFmtId="0" xfId="0" applyAlignment="1" applyBorder="1" applyFont="1">
      <alignment shrinkToFit="0" wrapText="1"/>
    </xf>
    <xf borderId="0" fillId="0" fontId="6" numFmtId="164" xfId="0" applyFont="1" applyNumberFormat="1"/>
    <xf borderId="0" fillId="0" fontId="7" numFmtId="0" xfId="0" applyFont="1"/>
    <xf borderId="1" fillId="2" fontId="6" numFmtId="0" xfId="0" applyAlignment="1" applyBorder="1" applyFont="1">
      <alignment horizontal="left"/>
    </xf>
    <xf borderId="1" fillId="2" fontId="7" numFmtId="0" xfId="0" applyAlignment="1" applyBorder="1" applyFont="1">
      <alignment horizontal="left" shrinkToFit="0" vertical="top" wrapText="1"/>
    </xf>
    <xf borderId="1" fillId="2" fontId="6" numFmtId="0" xfId="0" applyAlignment="1" applyBorder="1" applyFont="1">
      <alignment horizontal="left" shrinkToFit="0" vertical="top" wrapText="1"/>
    </xf>
    <xf borderId="1" fillId="5" fontId="6" numFmtId="0" xfId="0" applyAlignment="1" applyBorder="1" applyFont="1">
      <alignment horizontal="left"/>
    </xf>
    <xf borderId="1" fillId="2" fontId="2" numFmtId="0" xfId="0" applyAlignment="1" applyBorder="1" applyFont="1">
      <alignment horizontal="left"/>
    </xf>
    <xf borderId="1" fillId="2" fontId="2" numFmtId="0" xfId="0" applyAlignment="1" applyBorder="1" applyFont="1">
      <alignment horizontal="left" shrinkToFit="0" vertical="top" wrapText="1"/>
    </xf>
    <xf borderId="1" fillId="3" fontId="2" numFmtId="0" xfId="0" applyAlignment="1" applyBorder="1" applyFont="1">
      <alignment horizontal="left"/>
    </xf>
    <xf borderId="1" fillId="4" fontId="2" numFmtId="0" xfId="0" applyAlignment="1" applyBorder="1" applyFont="1">
      <alignment horizontal="left"/>
    </xf>
    <xf borderId="1" fillId="5" fontId="2" numFmtId="0" xfId="0" applyAlignment="1" applyBorder="1" applyFont="1">
      <alignment horizontal="left"/>
    </xf>
    <xf borderId="0" fillId="0" fontId="6" numFmtId="164" xfId="0" applyAlignment="1" applyFont="1" applyNumberFormat="1">
      <alignment horizontal="left" shrinkToFit="0" vertical="top" wrapText="1"/>
    </xf>
    <xf borderId="1" fillId="7" fontId="2" numFmtId="2" xfId="0" applyAlignment="1" applyBorder="1" applyFont="1" applyNumberFormat="1">
      <alignment shrinkToFit="0" wrapText="1"/>
    </xf>
    <xf borderId="1" fillId="7" fontId="2" numFmtId="0" xfId="0" applyAlignment="1" applyBorder="1" applyFont="1">
      <alignment shrinkToFit="0" wrapText="1"/>
    </xf>
    <xf borderId="1" fillId="2" fontId="6" numFmtId="0" xfId="0" applyAlignment="1" applyBorder="1" applyFont="1">
      <alignment horizontal="center" vertical="top"/>
    </xf>
    <xf borderId="1" fillId="4" fontId="6" numFmtId="20" xfId="0" applyBorder="1" applyFont="1" applyNumberFormat="1"/>
    <xf borderId="1" fillId="3" fontId="6" numFmtId="0" xfId="0" applyAlignment="1" applyBorder="1" applyFont="1">
      <alignment shrinkToFit="0" wrapText="1"/>
    </xf>
    <xf borderId="1" fillId="5" fontId="6" numFmtId="0" xfId="0" applyAlignment="1" applyBorder="1" applyFont="1">
      <alignment shrinkToFit="0" wrapText="1"/>
    </xf>
    <xf borderId="0" fillId="0" fontId="2" numFmtId="164" xfId="0" applyAlignment="1" applyFont="1" applyNumberFormat="1">
      <alignment shrinkToFit="0" wrapText="1"/>
    </xf>
    <xf borderId="0" fillId="0" fontId="6" numFmtId="14" xfId="0" applyFont="1" applyNumberFormat="1"/>
    <xf borderId="1" fillId="8" fontId="6" numFmtId="165" xfId="0" applyAlignment="1" applyBorder="1" applyFill="1" applyFont="1" applyNumberFormat="1">
      <alignment horizontal="right" vertical="center"/>
    </xf>
    <xf borderId="1" fillId="3" fontId="6" numFmtId="0" xfId="0" applyAlignment="1" applyBorder="1" applyFont="1">
      <alignment horizontal="left" vertical="top"/>
    </xf>
    <xf borderId="1" fillId="4" fontId="8" numFmtId="0" xfId="0" applyAlignment="1" applyBorder="1" applyFont="1">
      <alignment shrinkToFit="0" wrapText="1"/>
    </xf>
    <xf borderId="1" fillId="6" fontId="9" numFmtId="0" xfId="0" applyBorder="1" applyFont="1"/>
    <xf borderId="1" fillId="3" fontId="8" numFmtId="0" xfId="0" applyAlignment="1" applyBorder="1" applyFont="1">
      <alignment shrinkToFit="0" wrapText="1"/>
    </xf>
    <xf borderId="0" fillId="0" fontId="6" numFmtId="14" xfId="0" applyAlignment="1" applyFont="1" applyNumberFormat="1">
      <alignment horizontal="center" shrinkToFit="0" wrapText="1"/>
    </xf>
    <xf borderId="0" fillId="0" fontId="6" numFmtId="0" xfId="0" applyAlignment="1" applyFont="1">
      <alignment shrinkToFit="0" wrapText="1"/>
    </xf>
    <xf borderId="0" fillId="0" fontId="6" numFmtId="20" xfId="0" applyAlignment="1" applyFont="1" applyNumberFormat="1">
      <alignment shrinkToFit="0" wrapText="1"/>
    </xf>
    <xf borderId="1" fillId="8" fontId="6" numFmtId="165" xfId="0" applyAlignment="1" applyBorder="1" applyFont="1" applyNumberFormat="1">
      <alignment horizontal="right" shrinkToFit="0" vertical="center" wrapText="1"/>
    </xf>
    <xf borderId="0" fillId="0" fontId="6" numFmtId="14" xfId="0" applyAlignment="1" applyFont="1" applyNumberFormat="1">
      <alignment horizontal="left" shrinkToFit="0" vertical="top" wrapText="1"/>
    </xf>
    <xf borderId="1" fillId="7" fontId="2" numFmtId="2" xfId="0" applyAlignment="1" applyBorder="1" applyFont="1" applyNumberFormat="1">
      <alignment horizontal="center"/>
    </xf>
    <xf borderId="1" fillId="7" fontId="1" numFmtId="0" xfId="0" applyAlignment="1" applyBorder="1" applyFont="1">
      <alignment shrinkToFit="0" wrapText="1"/>
    </xf>
    <xf borderId="1" fillId="9" fontId="6" numFmtId="14" xfId="0" applyAlignment="1" applyBorder="1" applyFill="1" applyFont="1" applyNumberFormat="1">
      <alignment horizontal="left" vertical="top"/>
    </xf>
    <xf borderId="1" fillId="9" fontId="6" numFmtId="0" xfId="0" applyAlignment="1" applyBorder="1" applyFont="1">
      <alignment vertical="center"/>
    </xf>
    <xf borderId="1" fillId="9" fontId="6" numFmtId="20" xfId="0" applyAlignment="1" applyBorder="1" applyFont="1" applyNumberFormat="1">
      <alignment vertical="center"/>
    </xf>
    <xf borderId="1" fillId="9" fontId="6" numFmtId="165" xfId="0" applyAlignment="1" applyBorder="1" applyFont="1" applyNumberFormat="1">
      <alignment horizontal="right" vertical="center"/>
    </xf>
    <xf borderId="1" fillId="9" fontId="6" numFmtId="165" xfId="0" applyAlignment="1" applyBorder="1" applyFont="1" applyNumberFormat="1">
      <alignment horizontal="left" vertical="center"/>
    </xf>
    <xf borderId="1" fillId="2" fontId="8" numFmtId="0" xfId="0" applyAlignment="1" applyBorder="1" applyFont="1">
      <alignment shrinkToFit="0" vertical="center" wrapText="1"/>
    </xf>
    <xf borderId="1" fillId="2" fontId="8" numFmtId="0" xfId="0" applyAlignment="1" applyBorder="1" applyFont="1">
      <alignment vertical="center"/>
    </xf>
    <xf borderId="1" fillId="3" fontId="8" numFmtId="0" xfId="0" applyAlignment="1" applyBorder="1" applyFont="1">
      <alignment vertical="center"/>
    </xf>
    <xf borderId="1" fillId="4" fontId="8" numFmtId="0" xfId="0" applyAlignment="1" applyBorder="1" applyFont="1">
      <alignment shrinkToFit="0" vertical="center" wrapText="1"/>
    </xf>
    <xf borderId="1" fillId="4" fontId="8" numFmtId="0" xfId="0" applyAlignment="1" applyBorder="1" applyFont="1">
      <alignment vertical="center"/>
    </xf>
    <xf borderId="1" fillId="4" fontId="8" numFmtId="0" xfId="0" applyBorder="1" applyFont="1"/>
    <xf borderId="1" fillId="5" fontId="8" numFmtId="0" xfId="0" applyBorder="1" applyFont="1"/>
    <xf borderId="1" fillId="3" fontId="8" numFmtId="0" xfId="0" applyBorder="1" applyFont="1"/>
    <xf borderId="1" fillId="6" fontId="8" numFmtId="0" xfId="0" applyBorder="1" applyFont="1"/>
    <xf borderId="1" fillId="10" fontId="6" numFmtId="14" xfId="0" applyAlignment="1" applyBorder="1" applyFill="1" applyFont="1" applyNumberFormat="1">
      <alignment horizontal="left" vertical="top"/>
    </xf>
    <xf borderId="1" fillId="10" fontId="6" numFmtId="0" xfId="0" applyAlignment="1" applyBorder="1" applyFont="1">
      <alignment vertical="center"/>
    </xf>
    <xf borderId="1" fillId="10" fontId="6" numFmtId="20" xfId="0" applyAlignment="1" applyBorder="1" applyFont="1" applyNumberFormat="1">
      <alignment vertical="center"/>
    </xf>
    <xf borderId="1" fillId="10" fontId="6" numFmtId="165" xfId="0" applyAlignment="1" applyBorder="1" applyFont="1" applyNumberFormat="1">
      <alignment horizontal="right" vertical="center"/>
    </xf>
    <xf borderId="1" fillId="10" fontId="6" numFmtId="165" xfId="0" applyAlignment="1" applyBorder="1" applyFont="1" applyNumberFormat="1">
      <alignment horizontal="left" vertical="center"/>
    </xf>
    <xf borderId="1" fillId="5" fontId="8" numFmtId="0" xfId="0" applyAlignment="1" applyBorder="1" applyFont="1">
      <alignment horizontal="left" shrinkToFit="0" vertical="top" wrapText="1"/>
    </xf>
    <xf borderId="1" fillId="3" fontId="8" numFmtId="0" xfId="0" applyAlignment="1" applyBorder="1" applyFont="1">
      <alignment horizontal="left" shrinkToFit="0" vertical="top" wrapText="1"/>
    </xf>
    <xf borderId="1" fillId="3" fontId="6" numFmtId="14" xfId="0" applyAlignment="1" applyBorder="1" applyFont="1" applyNumberFormat="1">
      <alignment horizontal="left" shrinkToFit="0" vertical="top" wrapText="1"/>
    </xf>
    <xf borderId="1" fillId="3" fontId="6" numFmtId="0" xfId="0" applyAlignment="1" applyBorder="1" applyFont="1">
      <alignment shrinkToFit="0" vertical="center" wrapText="1"/>
    </xf>
    <xf borderId="1" fillId="3" fontId="6" numFmtId="20" xfId="0" applyAlignment="1" applyBorder="1" applyFont="1" applyNumberFormat="1">
      <alignment shrinkToFit="0" vertical="center" wrapText="1"/>
    </xf>
    <xf borderId="1" fillId="3" fontId="6" numFmtId="165" xfId="0" applyAlignment="1" applyBorder="1" applyFont="1" applyNumberFormat="1">
      <alignment horizontal="right" vertical="center"/>
    </xf>
    <xf borderId="1" fillId="3" fontId="6" numFmtId="165" xfId="0" applyAlignment="1" applyBorder="1" applyFont="1" applyNumberFormat="1">
      <alignment horizontal="left" vertical="center"/>
    </xf>
    <xf borderId="1" fillId="3" fontId="8" numFmtId="0" xfId="0" applyAlignment="1" applyBorder="1" applyFont="1">
      <alignment shrinkToFit="0" vertical="top" wrapText="1"/>
    </xf>
    <xf borderId="1" fillId="3" fontId="8" numFmtId="0" xfId="0" applyAlignment="1" applyBorder="1" applyFont="1">
      <alignment shrinkToFit="0" vertical="center" wrapText="1"/>
    </xf>
    <xf borderId="1" fillId="5" fontId="8" numFmtId="0" xfId="0" applyAlignment="1" applyBorder="1" applyFont="1">
      <alignment shrinkToFit="0" wrapText="1"/>
    </xf>
    <xf borderId="1" fillId="6" fontId="8" numFmtId="0" xfId="0" applyAlignment="1" applyBorder="1" applyFont="1">
      <alignment shrinkToFit="0" wrapText="1"/>
    </xf>
    <xf borderId="1" fillId="6" fontId="6" numFmtId="0" xfId="0" applyAlignment="1" applyBorder="1" applyFont="1">
      <alignment shrinkToFit="0" wrapText="1"/>
    </xf>
    <xf borderId="0" fillId="0" fontId="2" numFmtId="0" xfId="0" applyAlignment="1" applyFont="1">
      <alignment shrinkToFit="0" wrapText="1"/>
    </xf>
    <xf borderId="1" fillId="11" fontId="6" numFmtId="14" xfId="0" applyAlignment="1" applyBorder="1" applyFill="1" applyFont="1" applyNumberFormat="1">
      <alignment horizontal="left" vertical="top"/>
    </xf>
    <xf borderId="1" fillId="11" fontId="6" numFmtId="0" xfId="0" applyAlignment="1" applyBorder="1" applyFont="1">
      <alignment vertical="center"/>
    </xf>
    <xf borderId="1" fillId="11" fontId="6" numFmtId="20" xfId="0" applyAlignment="1" applyBorder="1" applyFont="1" applyNumberFormat="1">
      <alignment vertical="center"/>
    </xf>
    <xf borderId="1" fillId="11" fontId="6" numFmtId="165" xfId="0" applyAlignment="1" applyBorder="1" applyFont="1" applyNumberFormat="1">
      <alignment horizontal="right" vertical="center"/>
    </xf>
    <xf borderId="1" fillId="11" fontId="6" numFmtId="165" xfId="0" applyAlignment="1" applyBorder="1" applyFont="1" applyNumberFormat="1">
      <alignment horizontal="left" vertical="center"/>
    </xf>
    <xf borderId="1" fillId="4" fontId="8" numFmtId="20" xfId="0" applyBorder="1" applyFont="1" applyNumberFormat="1"/>
    <xf borderId="1" fillId="10" fontId="6" numFmtId="14" xfId="0" applyAlignment="1" applyBorder="1" applyFont="1" applyNumberFormat="1">
      <alignment vertical="center"/>
    </xf>
    <xf borderId="1" fillId="10" fontId="6" numFmtId="20" xfId="0" applyBorder="1" applyFont="1" applyNumberFormat="1"/>
    <xf borderId="1" fillId="2" fontId="8" numFmtId="0" xfId="0" applyBorder="1" applyFont="1"/>
    <xf borderId="1" fillId="2" fontId="8" numFmtId="20" xfId="0" applyBorder="1" applyFont="1" applyNumberFormat="1"/>
    <xf borderId="1" fillId="2" fontId="8" numFmtId="0" xfId="0" applyAlignment="1" applyBorder="1" applyFont="1">
      <alignment shrinkToFit="0" wrapText="1"/>
    </xf>
    <xf borderId="1" fillId="3" fontId="8" numFmtId="0" xfId="0" applyAlignment="1" applyBorder="1" applyFont="1">
      <alignment horizontal="left" shrinkToFit="0" vertical="center" wrapText="1"/>
    </xf>
    <xf borderId="1" fillId="3" fontId="8" numFmtId="20" xfId="0" applyBorder="1" applyFont="1" applyNumberFormat="1"/>
    <xf borderId="1" fillId="12" fontId="6" numFmtId="14" xfId="0" applyAlignment="1" applyBorder="1" applyFill="1" applyFont="1" applyNumberFormat="1">
      <alignment horizontal="left" vertical="top"/>
    </xf>
    <xf borderId="1" fillId="12" fontId="6" numFmtId="0" xfId="0" applyAlignment="1" applyBorder="1" applyFont="1">
      <alignment vertical="center"/>
    </xf>
    <xf borderId="1" fillId="12" fontId="6" numFmtId="20" xfId="0" applyBorder="1" applyFont="1" applyNumberFormat="1"/>
    <xf borderId="1" fillId="12" fontId="6" numFmtId="165" xfId="0" applyAlignment="1" applyBorder="1" applyFont="1" applyNumberFormat="1">
      <alignment horizontal="right" vertical="center"/>
    </xf>
    <xf borderId="1" fillId="12" fontId="6" numFmtId="165" xfId="0" applyAlignment="1" applyBorder="1" applyFont="1" applyNumberFormat="1">
      <alignment horizontal="left" vertical="center"/>
    </xf>
    <xf borderId="1" fillId="13" fontId="10" numFmtId="14" xfId="0" applyAlignment="1" applyBorder="1" applyFill="1" applyFont="1" applyNumberFormat="1">
      <alignment horizontal="center" vertical="top"/>
    </xf>
    <xf borderId="1" fillId="13" fontId="10" numFmtId="2" xfId="0" applyAlignment="1" applyBorder="1" applyFont="1" applyNumberFormat="1">
      <alignment horizontal="center" vertical="top"/>
    </xf>
    <xf borderId="1" fillId="13" fontId="6" numFmtId="14" xfId="0" applyAlignment="1" applyBorder="1" applyFont="1" applyNumberFormat="1">
      <alignment horizontal="center" vertical="top"/>
    </xf>
    <xf borderId="0" fillId="0" fontId="8" numFmtId="14" xfId="0" applyAlignment="1" applyFont="1" applyNumberFormat="1">
      <alignment shrinkToFit="0" vertical="top" wrapText="1"/>
    </xf>
    <xf borderId="0" fillId="0" fontId="6" numFmtId="14" xfId="0" applyAlignment="1" applyFont="1" applyNumberFormat="1">
      <alignment shrinkToFit="0" vertical="top" wrapText="1"/>
    </xf>
    <xf borderId="1" fillId="8" fontId="6" numFmtId="14" xfId="0" applyAlignment="1" applyBorder="1" applyFont="1" applyNumberFormat="1">
      <alignment shrinkToFit="0" vertical="top" wrapText="1"/>
    </xf>
    <xf borderId="0" fillId="0" fontId="6" numFmtId="14" xfId="0" applyAlignment="1" applyFont="1" applyNumberFormat="1">
      <alignment horizontal="left" vertical="top"/>
    </xf>
    <xf borderId="0" fillId="0" fontId="9" numFmtId="14" xfId="0" applyAlignment="1" applyFont="1" applyNumberFormat="1">
      <alignment vertical="top"/>
    </xf>
    <xf borderId="1" fillId="7" fontId="10" numFmtId="14" xfId="0" applyAlignment="1" applyBorder="1" applyFont="1" applyNumberFormat="1">
      <alignment vertical="top"/>
    </xf>
    <xf borderId="0" fillId="0" fontId="6" numFmtId="14" xfId="0" applyAlignment="1" applyFont="1" applyNumberFormat="1">
      <alignment vertical="center"/>
    </xf>
    <xf borderId="0" fillId="0" fontId="6" numFmtId="0" xfId="0" applyAlignment="1" applyFont="1">
      <alignment vertical="center"/>
    </xf>
    <xf borderId="0" fillId="0" fontId="6" numFmtId="20" xfId="0" applyAlignment="1" applyFont="1" applyNumberFormat="1">
      <alignment vertical="center"/>
    </xf>
    <xf borderId="0" fillId="0" fontId="6" numFmtId="2" xfId="0" applyAlignment="1" applyFont="1" applyNumberFormat="1">
      <alignment vertical="center"/>
    </xf>
    <xf borderId="1" fillId="14" fontId="6" numFmtId="0" xfId="0" applyAlignment="1" applyBorder="1" applyFill="1" applyFont="1">
      <alignment shrinkToFit="0" vertical="center" wrapText="1"/>
    </xf>
    <xf borderId="1" fillId="14" fontId="6" numFmtId="0" xfId="0" applyAlignment="1" applyBorder="1" applyFont="1">
      <alignment vertical="center"/>
    </xf>
    <xf borderId="1" fillId="15" fontId="6" numFmtId="0" xfId="0" applyAlignment="1" applyBorder="1" applyFill="1" applyFont="1">
      <alignment vertical="center"/>
    </xf>
    <xf borderId="1" fillId="16" fontId="6" numFmtId="0" xfId="0" applyAlignment="1" applyBorder="1" applyFill="1" applyFont="1">
      <alignment vertical="center"/>
    </xf>
    <xf borderId="1" fillId="16" fontId="6" numFmtId="0" xfId="0" applyBorder="1" applyFont="1"/>
    <xf borderId="1" fillId="16" fontId="2" numFmtId="0" xfId="0" applyBorder="1" applyFont="1"/>
    <xf borderId="1" fillId="17" fontId="2" numFmtId="0" xfId="0" applyBorder="1" applyFill="1" applyFont="1"/>
    <xf borderId="1" fillId="12" fontId="2" numFmtId="0" xfId="0" applyBorder="1" applyFont="1"/>
    <xf borderId="1" fillId="15" fontId="2" numFmtId="0" xfId="0" applyBorder="1" applyFont="1"/>
    <xf borderId="1" fillId="14" fontId="6" numFmtId="0" xfId="0" applyAlignment="1" applyBorder="1" applyFont="1">
      <alignment horizontal="left" shrinkToFit="0" vertical="center" wrapText="1"/>
    </xf>
    <xf borderId="1" fillId="15" fontId="6" numFmtId="0" xfId="0" applyAlignment="1" applyBorder="1" applyFont="1">
      <alignment shrinkToFit="0" vertical="center" wrapText="1"/>
    </xf>
    <xf borderId="1" fillId="16" fontId="6" numFmtId="0" xfId="0" applyAlignment="1" applyBorder="1" applyFont="1">
      <alignment shrinkToFit="0" vertical="center" wrapText="1"/>
    </xf>
    <xf borderId="1" fillId="14" fontId="6" numFmtId="20" xfId="0" applyAlignment="1" applyBorder="1" applyFont="1" applyNumberFormat="1">
      <alignment vertical="center"/>
    </xf>
    <xf borderId="1" fillId="14" fontId="11" numFmtId="0" xfId="0" applyAlignment="1" applyBorder="1" applyFont="1">
      <alignment shrinkToFit="0" vertical="center" wrapText="1"/>
    </xf>
    <xf borderId="1" fillId="15" fontId="7" numFmtId="0" xfId="0" applyAlignment="1" applyBorder="1" applyFont="1">
      <alignment vertical="center"/>
    </xf>
    <xf borderId="1" fillId="16" fontId="6" numFmtId="0" xfId="0" applyAlignment="1" applyBorder="1" applyFont="1">
      <alignment horizontal="left" shrinkToFit="0" vertical="center" wrapText="1"/>
    </xf>
    <xf borderId="1" fillId="16" fontId="12" numFmtId="0" xfId="0" applyBorder="1" applyFont="1"/>
    <xf borderId="1" fillId="17" fontId="6" numFmtId="0" xfId="0" applyBorder="1" applyFont="1"/>
    <xf borderId="1" fillId="17" fontId="12" numFmtId="0" xfId="0" applyBorder="1" applyFont="1"/>
    <xf borderId="1" fillId="12" fontId="6" numFmtId="0" xfId="0" applyAlignment="1" applyBorder="1" applyFont="1">
      <alignment shrinkToFit="0" wrapText="1"/>
    </xf>
    <xf borderId="1" fillId="12" fontId="6" numFmtId="0" xfId="0" applyBorder="1" applyFont="1"/>
    <xf borderId="1" fillId="12" fontId="12" numFmtId="0" xfId="0" applyAlignment="1" applyBorder="1" applyFont="1">
      <alignment shrinkToFit="0" wrapText="1"/>
    </xf>
    <xf borderId="1" fillId="16" fontId="2" numFmtId="0" xfId="0" applyAlignment="1" applyBorder="1" applyFont="1">
      <alignment vertical="center"/>
    </xf>
    <xf borderId="0" fillId="0" fontId="6" numFmtId="14" xfId="0" applyAlignment="1" applyFont="1" applyNumberFormat="1">
      <alignment horizontal="left" shrinkToFit="0" vertical="center" wrapText="1"/>
    </xf>
    <xf borderId="0" fillId="0" fontId="2" numFmtId="14" xfId="0" applyAlignment="1" applyFont="1" applyNumberFormat="1">
      <alignment shrinkToFit="0" wrapText="1"/>
    </xf>
    <xf borderId="0" fillId="0" fontId="2" numFmtId="14" xfId="0" applyAlignment="1" applyFont="1" applyNumberFormat="1">
      <alignment horizontal="left" vertical="top"/>
    </xf>
    <xf borderId="1" fillId="7" fontId="2" numFmtId="14" xfId="0" applyAlignment="1" applyBorder="1" applyFont="1" applyNumberFormat="1">
      <alignment horizontal="left" vertical="top"/>
    </xf>
    <xf borderId="0" fillId="0" fontId="2" numFmtId="14" xfId="0" applyAlignment="1" applyFont="1" applyNumberFormat="1">
      <alignment vertical="center"/>
    </xf>
    <xf borderId="0" fillId="0" fontId="2" numFmtId="20" xfId="0" applyAlignment="1" applyFont="1" applyNumberFormat="1">
      <alignment vertical="center"/>
    </xf>
    <xf borderId="0" fillId="0" fontId="2" numFmtId="2" xfId="0" applyAlignment="1" applyFont="1" applyNumberFormat="1">
      <alignment vertical="center"/>
    </xf>
    <xf borderId="0" fillId="0" fontId="2" numFmtId="0" xfId="0" applyAlignment="1" applyFont="1">
      <alignment shrinkToFit="0" vertical="center" wrapText="1"/>
    </xf>
    <xf borderId="0" fillId="0" fontId="2" numFmtId="0" xfId="0" applyAlignment="1" applyFont="1">
      <alignment vertical="center"/>
    </xf>
    <xf borderId="0" fillId="0" fontId="6" numFmtId="0" xfId="0" applyAlignment="1" applyFont="1">
      <alignment shrinkToFit="0" vertical="center" wrapText="1"/>
    </xf>
    <xf borderId="0" fillId="0" fontId="12" numFmtId="14" xfId="0" applyAlignment="1" applyFont="1" applyNumberFormat="1">
      <alignment vertical="center"/>
    </xf>
    <xf borderId="0" fillId="0" fontId="2" numFmtId="14" xfId="0" applyFont="1" applyNumberFormat="1"/>
    <xf borderId="0" fillId="0" fontId="12" numFmtId="0" xfId="0" applyFont="1"/>
    <xf borderId="0" fillId="0" fontId="2" numFmtId="14" xfId="0" applyAlignment="1" applyFont="1" applyNumberFormat="1">
      <alignment horizontal="left" shrinkToFit="0" vertical="top" wrapText="1"/>
    </xf>
    <xf borderId="1" fillId="7" fontId="2" numFmtId="14" xfId="0" applyAlignment="1" applyBorder="1" applyFont="1" applyNumberFormat="1">
      <alignment horizontal="left" shrinkToFit="0" vertical="top" wrapText="1"/>
    </xf>
    <xf borderId="0" fillId="0" fontId="6" numFmtId="14" xfId="0" applyAlignment="1" applyFont="1" applyNumberFormat="1">
      <alignment horizontal="left" vertical="center"/>
    </xf>
    <xf borderId="0" fillId="0" fontId="6" numFmtId="0" xfId="0" applyAlignment="1" applyFont="1">
      <alignment horizontal="left" vertical="center"/>
    </xf>
    <xf borderId="0" fillId="0" fontId="2" numFmtId="0" xfId="0" applyAlignment="1" applyFont="1">
      <alignment horizontal="center" shrinkToFit="0" vertical="center" wrapText="1"/>
    </xf>
    <xf borderId="0" fillId="0" fontId="6" numFmtId="20" xfId="0" applyAlignment="1" applyFont="1" applyNumberFormat="1">
      <alignment horizontal="left" vertical="center"/>
    </xf>
    <xf borderId="0" fillId="0" fontId="6" numFmtId="20" xfId="0" applyAlignment="1" applyFont="1" applyNumberFormat="1">
      <alignment horizontal="left" shrinkToFit="0" vertical="center" wrapText="1"/>
    </xf>
    <xf borderId="0" fillId="0" fontId="7" numFmtId="0" xfId="0" applyAlignment="1" applyFont="1">
      <alignment vertical="center"/>
    </xf>
    <xf borderId="0" fillId="0" fontId="7" numFmtId="0" xfId="0" applyAlignment="1" applyFont="1">
      <alignment shrinkToFit="0" vertical="center" wrapText="1"/>
    </xf>
    <xf borderId="0" fillId="0" fontId="6" numFmtId="0" xfId="0" applyAlignment="1" applyFont="1">
      <alignment horizontal="left" shrinkToFit="0" vertical="center" wrapText="1"/>
    </xf>
    <xf borderId="0" fillId="0" fontId="6" numFmtId="0" xfId="0" applyAlignment="1" applyFont="1">
      <alignment horizontal="left" shrinkToFit="0" vertical="top" wrapText="1"/>
    </xf>
    <xf borderId="1" fillId="7" fontId="6" numFmtId="0" xfId="0" applyAlignment="1" applyBorder="1" applyFont="1">
      <alignment horizontal="left" shrinkToFit="0" vertical="top" wrapText="1"/>
    </xf>
    <xf borderId="0" fillId="0" fontId="6" numFmtId="20" xfId="0" applyAlignment="1" applyFont="1" applyNumberFormat="1">
      <alignment horizontal="center" vertical="center"/>
    </xf>
    <xf borderId="0" fillId="0" fontId="6" numFmtId="0" xfId="0" applyAlignment="1" applyFont="1">
      <alignment horizontal="center" vertical="center"/>
    </xf>
    <xf borderId="0" fillId="0" fontId="2" numFmtId="0" xfId="0" applyAlignment="1" applyFont="1">
      <alignment horizontal="left" shrinkToFit="0" vertical="center" wrapText="1"/>
    </xf>
    <xf borderId="1" fillId="7" fontId="6" numFmtId="14" xfId="0" applyAlignment="1" applyBorder="1" applyFont="1" applyNumberFormat="1">
      <alignment horizontal="left" shrinkToFit="0" vertical="top" wrapText="1"/>
    </xf>
    <xf borderId="0" fillId="0" fontId="13" numFmtId="0" xfId="0" applyAlignment="1" applyFont="1">
      <alignment horizontal="left" vertical="top"/>
    </xf>
    <xf borderId="0" fillId="0" fontId="14" numFmtId="0" xfId="0" applyFont="1"/>
    <xf borderId="0" fillId="0" fontId="15" numFmtId="0" xfId="0" applyFont="1"/>
    <xf borderId="0" fillId="0" fontId="4" numFmtId="14" xfId="0" applyFont="1" applyNumberFormat="1"/>
    <xf borderId="0" fillId="0" fontId="4" numFmtId="0" xfId="0" applyAlignment="1" applyFont="1">
      <alignment shrinkToFit="0" wrapText="1"/>
    </xf>
    <xf borderId="0" fillId="0" fontId="2" numFmtId="49" xfId="0" applyFont="1" applyNumberFormat="1"/>
    <xf borderId="0" fillId="0" fontId="4" numFmtId="49" xfId="0" applyFont="1" applyNumberFormat="1"/>
    <xf borderId="0" fillId="0" fontId="4" numFmtId="20" xfId="0" applyFont="1" applyNumberFormat="1"/>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i-oxion.com/"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43"/>
    <col customWidth="1" min="2" max="2" width="9.43"/>
    <col customWidth="1" min="3" max="3" width="4.57"/>
    <col customWidth="1" min="4" max="4" width="6.29"/>
    <col customWidth="1" min="5" max="5" width="4.71"/>
    <col customWidth="1" min="6" max="6" width="5.71"/>
    <col customWidth="1" min="7" max="7" width="6.43"/>
    <col customWidth="1" min="8" max="8" width="25.86"/>
    <col customWidth="1" min="9" max="9" width="4.57"/>
    <col customWidth="1" min="10" max="10" width="4.29"/>
    <col customWidth="1" min="11" max="11" width="4.43"/>
    <col customWidth="1" min="12" max="12" width="10.86"/>
    <col customWidth="1" min="13" max="13" width="32.0"/>
    <col customWidth="1" min="14" max="14" width="4.0"/>
    <col customWidth="1" min="15" max="15" width="4.29"/>
    <col customWidth="1" min="16" max="16" width="4.43"/>
    <col customWidth="1" min="17" max="17" width="10.0"/>
    <col customWidth="1" min="18" max="18" width="21.43"/>
    <col customWidth="1" min="19" max="19" width="5.0"/>
    <col customWidth="1" min="20" max="20" width="4.14"/>
    <col customWidth="1" min="21" max="21" width="3.29"/>
    <col customWidth="1" min="22" max="22" width="10.71"/>
    <col customWidth="1" min="23" max="23" width="26.86"/>
    <col customWidth="1" min="24" max="24" width="3.71"/>
    <col customWidth="1" min="25" max="25" width="3.29"/>
    <col customWidth="1" min="26" max="26" width="4.71"/>
    <col customWidth="1" min="27" max="27" width="10.71"/>
    <col customWidth="1" min="28" max="28" width="11.57"/>
    <col customWidth="1" min="29" max="29" width="3.57"/>
    <col customWidth="1" min="30" max="30" width="4.86"/>
    <col customWidth="1" min="31" max="31" width="3.43"/>
    <col customWidth="1" min="32" max="32" width="9.14"/>
    <col customWidth="1" min="33" max="33" width="19.0"/>
    <col customWidth="1" min="34" max="34" width="6.0"/>
    <col customWidth="1" min="35" max="35" width="6.29"/>
    <col customWidth="1" min="36" max="36" width="4.86"/>
    <col customWidth="1" min="37" max="37" width="4.71"/>
    <col customWidth="1" min="38" max="38" width="9.71"/>
    <col customWidth="1" min="39" max="58" width="8.86"/>
  </cols>
  <sheetData>
    <row r="1" ht="27.75" customHeight="1">
      <c r="A1" s="1" t="s">
        <v>0</v>
      </c>
      <c r="B1" s="2" t="s">
        <v>1</v>
      </c>
      <c r="C1" s="2" t="s">
        <v>2</v>
      </c>
      <c r="D1" s="2" t="s">
        <v>3</v>
      </c>
      <c r="E1" s="3" t="s">
        <v>4</v>
      </c>
      <c r="F1" s="4" t="s">
        <v>5</v>
      </c>
      <c r="G1" s="2" t="s">
        <v>6</v>
      </c>
      <c r="H1" s="5" t="s">
        <v>7</v>
      </c>
      <c r="I1" s="6" t="s">
        <v>8</v>
      </c>
      <c r="J1" s="6" t="s">
        <v>9</v>
      </c>
      <c r="K1" s="6" t="s">
        <v>10</v>
      </c>
      <c r="L1" s="5" t="s">
        <v>11</v>
      </c>
      <c r="M1" s="7" t="s">
        <v>12</v>
      </c>
      <c r="N1" s="7" t="s">
        <v>8</v>
      </c>
      <c r="O1" s="7" t="s">
        <v>9</v>
      </c>
      <c r="P1" s="7" t="s">
        <v>10</v>
      </c>
      <c r="Q1" s="7" t="s">
        <v>11</v>
      </c>
      <c r="R1" s="8" t="s">
        <v>13</v>
      </c>
      <c r="S1" s="8" t="s">
        <v>8</v>
      </c>
      <c r="T1" s="8" t="s">
        <v>9</v>
      </c>
      <c r="U1" s="8" t="s">
        <v>10</v>
      </c>
      <c r="V1" s="8" t="s">
        <v>11</v>
      </c>
      <c r="W1" s="9" t="s">
        <v>14</v>
      </c>
      <c r="X1" s="9" t="s">
        <v>8</v>
      </c>
      <c r="Y1" s="9" t="s">
        <v>9</v>
      </c>
      <c r="Z1" s="9" t="s">
        <v>10</v>
      </c>
      <c r="AA1" s="9" t="s">
        <v>11</v>
      </c>
      <c r="AB1" s="7" t="s">
        <v>15</v>
      </c>
      <c r="AC1" s="7" t="s">
        <v>8</v>
      </c>
      <c r="AD1" s="7" t="s">
        <v>9</v>
      </c>
      <c r="AE1" s="7" t="s">
        <v>10</v>
      </c>
      <c r="AF1" s="7" t="s">
        <v>11</v>
      </c>
      <c r="AG1" s="10" t="s">
        <v>16</v>
      </c>
      <c r="AH1" s="10" t="s">
        <v>8</v>
      </c>
      <c r="AI1" s="10" t="s">
        <v>9</v>
      </c>
      <c r="AJ1" s="10" t="s">
        <v>10</v>
      </c>
      <c r="AK1" s="10"/>
      <c r="AL1" s="10" t="s">
        <v>11</v>
      </c>
      <c r="AM1" s="11"/>
      <c r="AN1" s="11"/>
      <c r="AO1" s="11"/>
      <c r="AP1" s="11"/>
      <c r="AQ1" s="11"/>
      <c r="AR1" s="11"/>
      <c r="AS1" s="11"/>
      <c r="AT1" s="11"/>
      <c r="AU1" s="11"/>
      <c r="AV1" s="11"/>
      <c r="AW1" s="11"/>
      <c r="AX1" s="11"/>
      <c r="AY1" s="11"/>
      <c r="AZ1" s="11"/>
      <c r="BA1" s="11"/>
      <c r="BB1" s="11"/>
      <c r="BC1" s="11"/>
      <c r="BD1" s="11"/>
      <c r="BE1" s="11"/>
      <c r="BF1" s="11"/>
    </row>
    <row r="2" ht="27.75" customHeight="1">
      <c r="A2" s="12" t="s">
        <v>17</v>
      </c>
      <c r="B2" s="13" t="s">
        <v>18</v>
      </c>
      <c r="C2" s="14"/>
      <c r="D2" s="15"/>
      <c r="E2" s="16"/>
      <c r="F2" s="17"/>
      <c r="G2" s="17"/>
      <c r="H2" s="18"/>
      <c r="I2" s="19"/>
      <c r="J2" s="20"/>
      <c r="K2" s="20"/>
      <c r="L2" s="20"/>
      <c r="M2" s="21"/>
      <c r="N2" s="22"/>
      <c r="O2" s="23"/>
      <c r="P2" s="23"/>
      <c r="Q2" s="23"/>
      <c r="R2" s="24"/>
      <c r="S2" s="25"/>
      <c r="T2" s="26"/>
      <c r="U2" s="26"/>
      <c r="V2" s="26"/>
      <c r="W2" s="27"/>
      <c r="X2" s="27"/>
      <c r="Y2" s="28"/>
      <c r="Z2" s="28"/>
      <c r="AA2" s="28"/>
      <c r="AB2" s="29"/>
      <c r="AC2" s="29"/>
      <c r="AD2" s="29"/>
      <c r="AE2" s="29"/>
      <c r="AF2" s="29"/>
      <c r="AG2" s="30"/>
      <c r="AH2" s="30"/>
      <c r="AI2" s="30"/>
      <c r="AJ2" s="30"/>
      <c r="AK2" s="30"/>
      <c r="AL2" s="30"/>
      <c r="AM2" s="11"/>
      <c r="AN2" s="11"/>
      <c r="AO2" s="11"/>
      <c r="AP2" s="11"/>
      <c r="AQ2" s="11"/>
      <c r="AR2" s="11"/>
      <c r="AS2" s="11"/>
      <c r="AT2" s="11"/>
      <c r="AU2" s="11"/>
      <c r="AV2" s="11"/>
      <c r="AW2" s="11"/>
      <c r="AX2" s="11"/>
      <c r="AY2" s="11"/>
      <c r="AZ2" s="11"/>
      <c r="BA2" s="11"/>
      <c r="BB2" s="11"/>
      <c r="BC2" s="11"/>
      <c r="BD2" s="11"/>
      <c r="BE2" s="11"/>
      <c r="BF2" s="11"/>
    </row>
    <row r="3" ht="27.75" customHeight="1">
      <c r="A3" s="12" t="s">
        <v>19</v>
      </c>
      <c r="B3" s="13" t="s">
        <v>20</v>
      </c>
      <c r="C3" s="14"/>
      <c r="D3" s="15"/>
      <c r="E3" s="16"/>
      <c r="F3" s="17"/>
      <c r="G3" s="17"/>
      <c r="H3" s="18"/>
      <c r="I3" s="19"/>
      <c r="J3" s="20"/>
      <c r="K3" s="20"/>
      <c r="L3" s="20"/>
      <c r="M3" s="21"/>
      <c r="N3" s="22"/>
      <c r="O3" s="23"/>
      <c r="P3" s="23"/>
      <c r="Q3" s="23"/>
      <c r="R3" s="24"/>
      <c r="S3" s="25"/>
      <c r="T3" s="26"/>
      <c r="U3" s="26"/>
      <c r="V3" s="26"/>
      <c r="W3" s="27"/>
      <c r="X3" s="27"/>
      <c r="Y3" s="28"/>
      <c r="Z3" s="28"/>
      <c r="AA3" s="28"/>
      <c r="AB3" s="29"/>
      <c r="AC3" s="29"/>
      <c r="AD3" s="29"/>
      <c r="AE3" s="29"/>
      <c r="AF3" s="29"/>
      <c r="AG3" s="30"/>
      <c r="AH3" s="30"/>
      <c r="AI3" s="30"/>
      <c r="AJ3" s="30"/>
      <c r="AK3" s="30"/>
      <c r="AL3" s="30"/>
      <c r="AM3" s="11"/>
      <c r="AN3" s="11"/>
      <c r="AO3" s="11"/>
      <c r="AP3" s="11"/>
      <c r="AQ3" s="11"/>
      <c r="AR3" s="11"/>
      <c r="AS3" s="11"/>
      <c r="AT3" s="11"/>
      <c r="AU3" s="11"/>
      <c r="AV3" s="11"/>
      <c r="AW3" s="11"/>
      <c r="AX3" s="11"/>
      <c r="AY3" s="11"/>
      <c r="AZ3" s="11"/>
      <c r="BA3" s="11"/>
      <c r="BB3" s="11"/>
      <c r="BC3" s="11"/>
      <c r="BD3" s="11"/>
      <c r="BE3" s="11"/>
      <c r="BF3" s="11"/>
    </row>
    <row r="4" ht="27.75" customHeight="1">
      <c r="A4" s="12" t="s">
        <v>21</v>
      </c>
      <c r="B4" s="13" t="s">
        <v>22</v>
      </c>
      <c r="C4" s="14"/>
      <c r="D4" s="15"/>
      <c r="E4" s="16"/>
      <c r="F4" s="17"/>
      <c r="G4" s="17"/>
      <c r="H4" s="18"/>
      <c r="I4" s="19"/>
      <c r="J4" s="20"/>
      <c r="K4" s="20"/>
      <c r="L4" s="20"/>
      <c r="M4" s="21"/>
      <c r="N4" s="22"/>
      <c r="O4" s="23"/>
      <c r="P4" s="23"/>
      <c r="Q4" s="23"/>
      <c r="R4" s="24"/>
      <c r="S4" s="25"/>
      <c r="T4" s="26"/>
      <c r="U4" s="26"/>
      <c r="V4" s="26"/>
      <c r="W4" s="27"/>
      <c r="X4" s="27"/>
      <c r="Y4" s="28"/>
      <c r="Z4" s="28"/>
      <c r="AA4" s="28"/>
      <c r="AB4" s="29"/>
      <c r="AC4" s="29"/>
      <c r="AD4" s="29"/>
      <c r="AE4" s="29"/>
      <c r="AF4" s="29"/>
      <c r="AG4" s="30"/>
      <c r="AH4" s="30"/>
      <c r="AI4" s="30"/>
      <c r="AJ4" s="30"/>
      <c r="AK4" s="30"/>
      <c r="AL4" s="30"/>
      <c r="AM4" s="11"/>
      <c r="AN4" s="11"/>
      <c r="AO4" s="11"/>
      <c r="AP4" s="11"/>
      <c r="AQ4" s="11"/>
      <c r="AR4" s="11"/>
      <c r="AS4" s="11"/>
      <c r="AT4" s="11"/>
      <c r="AU4" s="11"/>
      <c r="AV4" s="11"/>
      <c r="AW4" s="11"/>
      <c r="AX4" s="11"/>
      <c r="AY4" s="11"/>
      <c r="AZ4" s="11"/>
      <c r="BA4" s="11"/>
      <c r="BB4" s="11"/>
      <c r="BC4" s="11"/>
      <c r="BD4" s="11"/>
      <c r="BE4" s="11"/>
      <c r="BF4" s="11"/>
    </row>
    <row r="5" ht="27.75" customHeight="1">
      <c r="A5" s="12" t="s">
        <v>23</v>
      </c>
      <c r="B5" s="13" t="s">
        <v>24</v>
      </c>
      <c r="C5" s="14"/>
      <c r="D5" s="15"/>
      <c r="E5" s="16"/>
      <c r="F5" s="17"/>
      <c r="G5" s="17"/>
      <c r="H5" s="18"/>
      <c r="I5" s="19"/>
      <c r="J5" s="20"/>
      <c r="K5" s="20"/>
      <c r="L5" s="20"/>
      <c r="M5" s="21"/>
      <c r="N5" s="22"/>
      <c r="O5" s="23"/>
      <c r="P5" s="23"/>
      <c r="Q5" s="23"/>
      <c r="R5" s="24"/>
      <c r="S5" s="25"/>
      <c r="T5" s="26"/>
      <c r="U5" s="26"/>
      <c r="V5" s="26"/>
      <c r="W5" s="27"/>
      <c r="X5" s="27"/>
      <c r="Y5" s="28"/>
      <c r="Z5" s="28"/>
      <c r="AA5" s="28"/>
      <c r="AB5" s="29"/>
      <c r="AC5" s="29"/>
      <c r="AD5" s="29"/>
      <c r="AE5" s="29"/>
      <c r="AF5" s="29"/>
      <c r="AG5" s="30"/>
      <c r="AH5" s="30"/>
      <c r="AI5" s="30"/>
      <c r="AJ5" s="30"/>
      <c r="AK5" s="30"/>
      <c r="AL5" s="30"/>
      <c r="AM5" s="11"/>
      <c r="AN5" s="11"/>
      <c r="AO5" s="11"/>
      <c r="AP5" s="11"/>
      <c r="AQ5" s="11"/>
      <c r="AR5" s="11"/>
      <c r="AS5" s="11"/>
      <c r="AT5" s="11"/>
      <c r="AU5" s="11"/>
      <c r="AV5" s="11"/>
      <c r="AW5" s="11"/>
      <c r="AX5" s="11"/>
      <c r="AY5" s="11"/>
      <c r="AZ5" s="11"/>
      <c r="BA5" s="11"/>
      <c r="BB5" s="11"/>
      <c r="BC5" s="11"/>
      <c r="BD5" s="11"/>
      <c r="BE5" s="11"/>
      <c r="BF5" s="11"/>
    </row>
    <row r="6" ht="27.75" customHeight="1">
      <c r="A6" s="12" t="s">
        <v>25</v>
      </c>
      <c r="B6" s="13" t="s">
        <v>26</v>
      </c>
      <c r="C6" s="14"/>
      <c r="D6" s="15"/>
      <c r="E6" s="16"/>
      <c r="F6" s="17"/>
      <c r="G6" s="17"/>
      <c r="H6" s="18"/>
      <c r="I6" s="19"/>
      <c r="J6" s="20"/>
      <c r="K6" s="20"/>
      <c r="L6" s="20"/>
      <c r="M6" s="21"/>
      <c r="N6" s="22"/>
      <c r="O6" s="23"/>
      <c r="P6" s="23"/>
      <c r="Q6" s="23"/>
      <c r="R6" s="24"/>
      <c r="S6" s="25"/>
      <c r="T6" s="26"/>
      <c r="U6" s="26"/>
      <c r="V6" s="26"/>
      <c r="W6" s="27"/>
      <c r="X6" s="27"/>
      <c r="Y6" s="28"/>
      <c r="Z6" s="28"/>
      <c r="AA6" s="28"/>
      <c r="AB6" s="29"/>
      <c r="AC6" s="29"/>
      <c r="AD6" s="29"/>
      <c r="AE6" s="29"/>
      <c r="AF6" s="29"/>
      <c r="AG6" s="30"/>
      <c r="AH6" s="30"/>
      <c r="AI6" s="30"/>
      <c r="AJ6" s="30"/>
      <c r="AK6" s="30"/>
      <c r="AL6" s="30"/>
      <c r="AM6" s="11"/>
      <c r="AN6" s="11"/>
      <c r="AO6" s="11"/>
      <c r="AP6" s="11"/>
      <c r="AQ6" s="11"/>
      <c r="AR6" s="11"/>
      <c r="AS6" s="11"/>
      <c r="AT6" s="11"/>
      <c r="AU6" s="11"/>
      <c r="AV6" s="11"/>
      <c r="AW6" s="11"/>
      <c r="AX6" s="11"/>
      <c r="AY6" s="11"/>
      <c r="AZ6" s="11"/>
      <c r="BA6" s="11"/>
      <c r="BB6" s="11"/>
      <c r="BC6" s="11"/>
      <c r="BD6" s="11"/>
      <c r="BE6" s="11"/>
      <c r="BF6" s="11"/>
    </row>
    <row r="7" ht="27.75" customHeight="1">
      <c r="A7" s="12" t="s">
        <v>25</v>
      </c>
      <c r="B7" s="12" t="s">
        <v>27</v>
      </c>
      <c r="C7" s="14"/>
      <c r="D7" s="15"/>
      <c r="E7" s="16"/>
      <c r="F7" s="17"/>
      <c r="G7" s="17"/>
      <c r="H7" s="18"/>
      <c r="I7" s="19"/>
      <c r="J7" s="20"/>
      <c r="K7" s="20"/>
      <c r="L7" s="20"/>
      <c r="M7" s="21"/>
      <c r="N7" s="22"/>
      <c r="O7" s="23"/>
      <c r="P7" s="23"/>
      <c r="Q7" s="23"/>
      <c r="R7" s="24"/>
      <c r="S7" s="25"/>
      <c r="T7" s="26"/>
      <c r="U7" s="26"/>
      <c r="V7" s="26"/>
      <c r="W7" s="27"/>
      <c r="X7" s="27"/>
      <c r="Y7" s="28"/>
      <c r="Z7" s="28"/>
      <c r="AA7" s="28"/>
      <c r="AB7" s="29"/>
      <c r="AC7" s="29"/>
      <c r="AD7" s="29"/>
      <c r="AE7" s="29"/>
      <c r="AF7" s="29"/>
      <c r="AG7" s="30"/>
      <c r="AH7" s="30"/>
      <c r="AI7" s="30"/>
      <c r="AJ7" s="30"/>
      <c r="AK7" s="30"/>
      <c r="AL7" s="30"/>
      <c r="AM7" s="11"/>
      <c r="AN7" s="11"/>
      <c r="AO7" s="11"/>
      <c r="AP7" s="11"/>
      <c r="AQ7" s="11"/>
      <c r="AR7" s="11"/>
      <c r="AS7" s="11"/>
      <c r="AT7" s="11"/>
      <c r="AU7" s="11"/>
      <c r="AV7" s="11"/>
      <c r="AW7" s="11"/>
      <c r="AX7" s="11"/>
      <c r="AY7" s="11"/>
      <c r="AZ7" s="11"/>
      <c r="BA7" s="11"/>
      <c r="BB7" s="11"/>
      <c r="BC7" s="11"/>
      <c r="BD7" s="11"/>
      <c r="BE7" s="11"/>
      <c r="BF7" s="11"/>
    </row>
    <row r="8" ht="27.75" customHeight="1">
      <c r="A8" s="12"/>
      <c r="Q8" s="31"/>
      <c r="R8" s="24"/>
      <c r="S8" s="25"/>
      <c r="T8" s="26"/>
      <c r="U8" s="26"/>
      <c r="V8" s="26"/>
      <c r="W8" s="27"/>
      <c r="X8" s="27"/>
      <c r="Y8" s="28"/>
      <c r="Z8" s="28"/>
      <c r="AA8" s="28"/>
      <c r="AB8" s="29"/>
      <c r="AC8" s="29"/>
      <c r="AD8" s="29"/>
      <c r="AE8" s="29"/>
      <c r="AF8" s="29"/>
      <c r="AG8" s="30"/>
      <c r="AH8" s="30"/>
      <c r="AI8" s="30"/>
      <c r="AJ8" s="30"/>
      <c r="AK8" s="30"/>
      <c r="AL8" s="30"/>
      <c r="AM8" s="11"/>
      <c r="AN8" s="11"/>
      <c r="AO8" s="11"/>
      <c r="AP8" s="11"/>
      <c r="AQ8" s="11"/>
      <c r="AR8" s="11"/>
      <c r="AS8" s="11"/>
      <c r="AT8" s="11"/>
      <c r="AU8" s="11"/>
      <c r="AV8" s="11"/>
      <c r="AW8" s="11"/>
      <c r="AX8" s="11"/>
      <c r="AY8" s="11"/>
      <c r="AZ8" s="11"/>
      <c r="BA8" s="11"/>
      <c r="BB8" s="11"/>
      <c r="BC8" s="11"/>
      <c r="BD8" s="11"/>
      <c r="BE8" s="11"/>
      <c r="BF8" s="11"/>
    </row>
    <row r="9" ht="27.75" customHeight="1">
      <c r="A9" s="32"/>
      <c r="B9" s="32"/>
      <c r="C9" s="32"/>
      <c r="D9" s="32"/>
      <c r="E9" s="32"/>
      <c r="F9" s="32"/>
      <c r="G9" s="32"/>
      <c r="H9" s="32"/>
      <c r="I9" s="32"/>
      <c r="J9" s="32"/>
      <c r="K9" s="32"/>
      <c r="L9" s="32"/>
      <c r="M9" s="32"/>
      <c r="N9" s="32"/>
      <c r="O9" s="32"/>
      <c r="P9" s="32"/>
      <c r="Q9" s="33"/>
      <c r="R9" s="24"/>
      <c r="S9" s="25"/>
      <c r="T9" s="26"/>
      <c r="U9" s="26"/>
      <c r="V9" s="26"/>
      <c r="W9" s="27"/>
      <c r="X9" s="27"/>
      <c r="Y9" s="28"/>
      <c r="Z9" s="28"/>
      <c r="AA9" s="28"/>
      <c r="AB9" s="29"/>
      <c r="AC9" s="29"/>
      <c r="AD9" s="29"/>
      <c r="AE9" s="29"/>
      <c r="AF9" s="29"/>
      <c r="AG9" s="30"/>
      <c r="AH9" s="30"/>
      <c r="AI9" s="30"/>
      <c r="AJ9" s="30"/>
      <c r="AK9" s="30"/>
      <c r="AL9" s="30"/>
      <c r="AM9" s="11"/>
      <c r="AN9" s="11"/>
      <c r="AO9" s="11"/>
      <c r="AP9" s="11"/>
      <c r="AQ9" s="11"/>
      <c r="AR9" s="11"/>
      <c r="AS9" s="11"/>
      <c r="AT9" s="11"/>
      <c r="AU9" s="11"/>
      <c r="AV9" s="11"/>
      <c r="AW9" s="11"/>
      <c r="AX9" s="11"/>
      <c r="AY9" s="11"/>
      <c r="AZ9" s="11"/>
      <c r="BA9" s="11"/>
      <c r="BB9" s="11"/>
      <c r="BC9" s="11"/>
      <c r="BD9" s="11"/>
      <c r="BE9" s="11"/>
      <c r="BF9" s="11"/>
    </row>
    <row r="10" ht="27.75" customHeight="1">
      <c r="A10" s="34"/>
      <c r="B10" s="35"/>
      <c r="C10" s="36"/>
      <c r="D10" s="37"/>
      <c r="E10" s="38"/>
      <c r="F10" s="39"/>
      <c r="G10" s="39"/>
      <c r="H10" s="40"/>
      <c r="I10" s="41"/>
      <c r="J10" s="42"/>
      <c r="K10" s="42"/>
      <c r="L10" s="42"/>
      <c r="M10" s="43"/>
      <c r="N10" s="41"/>
      <c r="O10" s="42"/>
      <c r="P10" s="42"/>
      <c r="Q10" s="42"/>
      <c r="R10" s="43"/>
      <c r="S10" s="41"/>
      <c r="T10" s="42"/>
      <c r="U10" s="42"/>
      <c r="V10" s="42"/>
      <c r="W10" s="41"/>
      <c r="X10" s="41"/>
      <c r="Y10" s="44"/>
      <c r="Z10" s="44"/>
      <c r="AA10" s="44"/>
      <c r="AB10" s="44"/>
      <c r="AC10" s="44"/>
      <c r="AD10" s="44"/>
      <c r="AE10" s="44"/>
      <c r="AF10" s="44"/>
      <c r="AG10" s="44"/>
      <c r="AH10" s="44"/>
      <c r="AI10" s="44"/>
      <c r="AJ10" s="44"/>
      <c r="AK10" s="44"/>
      <c r="AL10" s="44"/>
      <c r="AM10" s="45"/>
      <c r="AN10" s="45"/>
      <c r="AO10" s="45"/>
      <c r="AP10" s="45"/>
      <c r="AQ10" s="45"/>
      <c r="AR10" s="45"/>
      <c r="AS10" s="45"/>
      <c r="AT10" s="45"/>
      <c r="AU10" s="45"/>
      <c r="AV10" s="45"/>
      <c r="AW10" s="45"/>
      <c r="AX10" s="45"/>
      <c r="AY10" s="45"/>
      <c r="AZ10" s="45"/>
      <c r="BA10" s="45"/>
      <c r="BB10" s="45"/>
      <c r="BC10" s="45"/>
      <c r="BD10" s="45"/>
      <c r="BE10" s="45"/>
      <c r="BF10" s="45"/>
    </row>
    <row r="11" ht="27.75" customHeight="1">
      <c r="A11" s="12" t="s">
        <v>28</v>
      </c>
      <c r="B11" s="13" t="s">
        <v>18</v>
      </c>
      <c r="C11" s="14">
        <v>9.3</v>
      </c>
      <c r="D11" s="15"/>
      <c r="E11" s="16"/>
      <c r="F11" s="17"/>
      <c r="G11" s="17"/>
      <c r="H11" s="18" t="s">
        <v>29</v>
      </c>
      <c r="I11" s="19">
        <v>3.0</v>
      </c>
      <c r="J11" s="20"/>
      <c r="K11" s="20"/>
      <c r="L11" s="20"/>
      <c r="M11" s="21" t="s">
        <v>30</v>
      </c>
      <c r="N11" s="22">
        <v>2.0</v>
      </c>
      <c r="O11" s="23"/>
      <c r="P11" s="23"/>
      <c r="Q11" s="23"/>
      <c r="R11" s="24" t="s">
        <v>31</v>
      </c>
      <c r="S11" s="25">
        <v>2.0</v>
      </c>
      <c r="T11" s="26"/>
      <c r="U11" s="26"/>
      <c r="V11" s="26"/>
      <c r="W11" s="27" t="s">
        <v>32</v>
      </c>
      <c r="X11" s="27">
        <v>1.0</v>
      </c>
      <c r="Y11" s="28"/>
      <c r="Z11" s="28"/>
      <c r="AA11" s="28"/>
      <c r="AB11" s="29"/>
      <c r="AC11" s="29"/>
      <c r="AD11" s="29"/>
      <c r="AE11" s="29"/>
      <c r="AF11" s="29"/>
      <c r="AG11" s="30"/>
      <c r="AH11" s="30"/>
      <c r="AI11" s="30"/>
      <c r="AJ11" s="30"/>
      <c r="AK11" s="30"/>
      <c r="AL11" s="30"/>
      <c r="AM11" s="11"/>
      <c r="AN11" s="11"/>
      <c r="AO11" s="11"/>
      <c r="AP11" s="11"/>
      <c r="AQ11" s="11"/>
      <c r="AR11" s="11"/>
      <c r="AS11" s="11"/>
      <c r="AT11" s="11"/>
      <c r="AU11" s="11"/>
      <c r="AV11" s="11"/>
      <c r="AW11" s="11"/>
      <c r="AX11" s="11"/>
      <c r="AY11" s="11"/>
      <c r="AZ11" s="11"/>
      <c r="BA11" s="11"/>
      <c r="BB11" s="11"/>
      <c r="BC11" s="11"/>
      <c r="BD11" s="11"/>
      <c r="BE11" s="11"/>
      <c r="BF11" s="11"/>
    </row>
    <row r="12" ht="27.75" customHeight="1">
      <c r="A12" s="12" t="s">
        <v>33</v>
      </c>
      <c r="B12" s="13" t="s">
        <v>20</v>
      </c>
      <c r="C12" s="14">
        <v>8.56</v>
      </c>
      <c r="D12" s="15"/>
      <c r="E12" s="16"/>
      <c r="F12" s="17"/>
      <c r="G12" s="17"/>
      <c r="H12" s="18" t="s">
        <v>34</v>
      </c>
      <c r="I12" s="19">
        <v>0.5</v>
      </c>
      <c r="J12" s="20"/>
      <c r="K12" s="20"/>
      <c r="L12" s="20"/>
      <c r="M12" s="21" t="s">
        <v>35</v>
      </c>
      <c r="N12" s="22">
        <v>3.0</v>
      </c>
      <c r="O12" s="23"/>
      <c r="P12" s="23"/>
      <c r="Q12" s="23"/>
      <c r="R12" s="24" t="s">
        <v>36</v>
      </c>
      <c r="S12" s="25">
        <v>2.0</v>
      </c>
      <c r="T12" s="26"/>
      <c r="U12" s="26"/>
      <c r="V12" s="26"/>
      <c r="W12" s="27" t="s">
        <v>37</v>
      </c>
      <c r="X12" s="27">
        <v>3.0</v>
      </c>
      <c r="Y12" s="28"/>
      <c r="Z12" s="28"/>
      <c r="AA12" s="28"/>
      <c r="AB12" s="29"/>
      <c r="AC12" s="29"/>
      <c r="AD12" s="29"/>
      <c r="AE12" s="29"/>
      <c r="AF12" s="29"/>
      <c r="AG12" s="30"/>
      <c r="AH12" s="30"/>
      <c r="AI12" s="30"/>
      <c r="AJ12" s="30"/>
      <c r="AK12" s="30"/>
      <c r="AL12" s="30"/>
      <c r="AM12" s="11"/>
      <c r="AN12" s="11"/>
      <c r="AO12" s="11"/>
      <c r="AP12" s="11"/>
      <c r="AQ12" s="11"/>
      <c r="AR12" s="11"/>
      <c r="AS12" s="11"/>
      <c r="AT12" s="11"/>
      <c r="AU12" s="11"/>
      <c r="AV12" s="11"/>
      <c r="AW12" s="11"/>
      <c r="AX12" s="11"/>
      <c r="AY12" s="11"/>
      <c r="AZ12" s="11"/>
      <c r="BA12" s="11"/>
      <c r="BB12" s="11"/>
      <c r="BC12" s="11"/>
      <c r="BD12" s="11"/>
      <c r="BE12" s="11"/>
      <c r="BF12" s="11"/>
    </row>
    <row r="13" ht="27.75" customHeight="1">
      <c r="A13" s="12" t="s">
        <v>38</v>
      </c>
      <c r="B13" s="13" t="s">
        <v>22</v>
      </c>
      <c r="C13" s="14">
        <v>9.0</v>
      </c>
      <c r="D13" s="15"/>
      <c r="E13" s="16"/>
      <c r="F13" s="17"/>
      <c r="G13" s="17"/>
      <c r="H13" s="18" t="s">
        <v>39</v>
      </c>
      <c r="I13" s="19">
        <v>0.5</v>
      </c>
      <c r="J13" s="20"/>
      <c r="K13" s="20"/>
      <c r="L13" s="20"/>
      <c r="M13" s="21" t="s">
        <v>40</v>
      </c>
      <c r="N13" s="22">
        <v>2.0</v>
      </c>
      <c r="O13" s="23"/>
      <c r="P13" s="23"/>
      <c r="Q13" s="23"/>
      <c r="R13" s="24" t="s">
        <v>41</v>
      </c>
      <c r="S13" s="25">
        <v>3.0</v>
      </c>
      <c r="T13" s="26"/>
      <c r="U13" s="26"/>
      <c r="V13" s="26"/>
      <c r="W13" s="27" t="s">
        <v>42</v>
      </c>
      <c r="X13" s="27">
        <v>1.0</v>
      </c>
      <c r="Y13" s="28"/>
      <c r="Z13" s="28"/>
      <c r="AA13" s="28"/>
      <c r="AB13" s="29"/>
      <c r="AC13" s="29"/>
      <c r="AD13" s="29"/>
      <c r="AE13" s="29"/>
      <c r="AF13" s="29"/>
      <c r="AG13" s="30"/>
      <c r="AH13" s="30"/>
      <c r="AI13" s="30"/>
      <c r="AJ13" s="30"/>
      <c r="AK13" s="30"/>
      <c r="AL13" s="30"/>
      <c r="AM13" s="11"/>
      <c r="AN13" s="11"/>
      <c r="AO13" s="11"/>
      <c r="AP13" s="11"/>
      <c r="AQ13" s="11"/>
      <c r="AR13" s="11"/>
      <c r="AS13" s="11"/>
      <c r="AT13" s="11"/>
      <c r="AU13" s="11"/>
      <c r="AV13" s="11"/>
      <c r="AW13" s="11"/>
      <c r="AX13" s="11"/>
      <c r="AY13" s="11"/>
      <c r="AZ13" s="11"/>
      <c r="BA13" s="11"/>
      <c r="BB13" s="11"/>
      <c r="BC13" s="11"/>
      <c r="BD13" s="11"/>
      <c r="BE13" s="11"/>
      <c r="BF13" s="11"/>
    </row>
    <row r="14" ht="27.75" customHeight="1">
      <c r="A14" s="12" t="s">
        <v>43</v>
      </c>
      <c r="B14" s="13" t="s">
        <v>24</v>
      </c>
      <c r="C14" s="14">
        <v>9.11</v>
      </c>
      <c r="D14" s="15"/>
      <c r="E14" s="16"/>
      <c r="F14" s="17"/>
      <c r="G14" s="17"/>
      <c r="H14" s="18" t="s">
        <v>44</v>
      </c>
      <c r="I14" s="19">
        <v>2.0</v>
      </c>
      <c r="J14" s="20"/>
      <c r="K14" s="20"/>
      <c r="L14" s="20"/>
      <c r="M14" s="21" t="s">
        <v>45</v>
      </c>
      <c r="N14" s="22">
        <v>2.0</v>
      </c>
      <c r="O14" s="23"/>
      <c r="P14" s="23"/>
      <c r="Q14" s="23"/>
      <c r="R14" s="24" t="s">
        <v>46</v>
      </c>
      <c r="S14" s="25">
        <v>4.0</v>
      </c>
      <c r="T14" s="26"/>
      <c r="U14" s="26"/>
      <c r="V14" s="26"/>
      <c r="W14" s="28"/>
      <c r="X14" s="28"/>
      <c r="Y14" s="28"/>
      <c r="Z14" s="28"/>
      <c r="AA14" s="28"/>
      <c r="AB14" s="29"/>
      <c r="AC14" s="29"/>
      <c r="AD14" s="29"/>
      <c r="AE14" s="29"/>
      <c r="AF14" s="29"/>
      <c r="AG14" s="30"/>
      <c r="AH14" s="30"/>
      <c r="AI14" s="30"/>
      <c r="AJ14" s="30"/>
      <c r="AK14" s="30"/>
      <c r="AL14" s="30"/>
      <c r="AM14" s="11"/>
      <c r="AN14" s="11"/>
      <c r="AO14" s="11"/>
      <c r="AP14" s="11"/>
      <c r="AQ14" s="11"/>
      <c r="AR14" s="11"/>
      <c r="AS14" s="11"/>
      <c r="AT14" s="11"/>
      <c r="AU14" s="11"/>
      <c r="AV14" s="11"/>
      <c r="AW14" s="11"/>
      <c r="AX14" s="11"/>
      <c r="AY14" s="11"/>
      <c r="AZ14" s="11"/>
      <c r="BA14" s="11"/>
      <c r="BB14" s="11"/>
      <c r="BC14" s="11"/>
      <c r="BD14" s="11"/>
      <c r="BE14" s="11"/>
      <c r="BF14" s="11"/>
    </row>
    <row r="15" ht="27.75" customHeight="1">
      <c r="A15" s="12" t="s">
        <v>47</v>
      </c>
      <c r="B15" s="13" t="s">
        <v>26</v>
      </c>
      <c r="C15" s="14">
        <v>8.57</v>
      </c>
      <c r="D15" s="15"/>
      <c r="E15" s="16"/>
      <c r="F15" s="17"/>
      <c r="G15" s="17"/>
      <c r="H15" s="18" t="s">
        <v>48</v>
      </c>
      <c r="I15" s="19">
        <v>0.15</v>
      </c>
      <c r="J15" s="20"/>
      <c r="K15" s="20"/>
      <c r="L15" s="20"/>
      <c r="M15" s="21" t="s">
        <v>49</v>
      </c>
      <c r="N15" s="22">
        <v>4.0</v>
      </c>
      <c r="O15" s="23"/>
      <c r="P15" s="23"/>
      <c r="Q15" s="23"/>
      <c r="R15" s="24" t="s">
        <v>50</v>
      </c>
      <c r="S15" s="25">
        <v>4.0</v>
      </c>
      <c r="T15" s="26"/>
      <c r="U15" s="26"/>
      <c r="V15" s="26"/>
      <c r="W15" s="28"/>
      <c r="X15" s="28"/>
      <c r="Y15" s="28"/>
      <c r="Z15" s="28"/>
      <c r="AA15" s="28"/>
      <c r="AB15" s="29"/>
      <c r="AC15" s="29"/>
      <c r="AD15" s="29"/>
      <c r="AE15" s="29"/>
      <c r="AF15" s="29"/>
      <c r="AG15" s="30"/>
      <c r="AH15" s="30"/>
      <c r="AI15" s="30"/>
      <c r="AJ15" s="30"/>
      <c r="AK15" s="30"/>
      <c r="AL15" s="30"/>
      <c r="AM15" s="11"/>
      <c r="AN15" s="11"/>
      <c r="AO15" s="11"/>
      <c r="AP15" s="11"/>
      <c r="AQ15" s="11"/>
      <c r="AR15" s="11"/>
      <c r="AS15" s="11"/>
      <c r="AT15" s="11"/>
      <c r="AU15" s="11"/>
      <c r="AV15" s="11"/>
      <c r="AW15" s="11"/>
      <c r="AX15" s="11"/>
      <c r="AY15" s="11"/>
      <c r="AZ15" s="11"/>
      <c r="BA15" s="11"/>
      <c r="BB15" s="11"/>
      <c r="BC15" s="11"/>
      <c r="BD15" s="11"/>
      <c r="BE15" s="11"/>
      <c r="BF15" s="11"/>
    </row>
    <row r="16" ht="27.75" customHeight="1">
      <c r="A16" s="46"/>
      <c r="Q16" s="31"/>
      <c r="R16" s="47"/>
      <c r="S16" s="26"/>
      <c r="T16" s="26"/>
      <c r="U16" s="26"/>
      <c r="V16" s="26"/>
      <c r="W16" s="28"/>
      <c r="X16" s="28"/>
      <c r="Y16" s="28"/>
      <c r="Z16" s="28"/>
      <c r="AA16" s="28"/>
      <c r="AB16" s="29"/>
      <c r="AC16" s="29"/>
      <c r="AD16" s="29"/>
      <c r="AE16" s="29"/>
      <c r="AF16" s="29"/>
      <c r="AG16" s="30"/>
      <c r="AH16" s="30"/>
      <c r="AI16" s="30"/>
      <c r="AJ16" s="30"/>
      <c r="AK16" s="30"/>
      <c r="AL16" s="30"/>
      <c r="AM16" s="11"/>
      <c r="AN16" s="11"/>
      <c r="AO16" s="11"/>
      <c r="AP16" s="11"/>
      <c r="AQ16" s="11"/>
      <c r="AR16" s="11"/>
      <c r="AS16" s="11"/>
      <c r="AT16" s="11"/>
      <c r="AU16" s="11"/>
      <c r="AV16" s="11"/>
      <c r="AW16" s="11"/>
      <c r="AX16" s="11"/>
      <c r="AY16" s="11"/>
      <c r="AZ16" s="11"/>
      <c r="BA16" s="11"/>
      <c r="BB16" s="11"/>
      <c r="BC16" s="11"/>
      <c r="BD16" s="11"/>
      <c r="BE16" s="11"/>
      <c r="BF16" s="11"/>
    </row>
    <row r="17" ht="27.75" customHeight="1">
      <c r="A17" s="32"/>
      <c r="B17" s="32"/>
      <c r="C17" s="32"/>
      <c r="D17" s="32"/>
      <c r="E17" s="32"/>
      <c r="F17" s="32"/>
      <c r="G17" s="32"/>
      <c r="H17" s="32"/>
      <c r="I17" s="32"/>
      <c r="J17" s="32"/>
      <c r="K17" s="32"/>
      <c r="L17" s="32"/>
      <c r="M17" s="32"/>
      <c r="N17" s="32"/>
      <c r="O17" s="32"/>
      <c r="P17" s="32"/>
      <c r="Q17" s="33"/>
      <c r="R17" s="47"/>
      <c r="S17" s="26"/>
      <c r="T17" s="26"/>
      <c r="U17" s="26"/>
      <c r="V17" s="26"/>
      <c r="W17" s="28"/>
      <c r="X17" s="28"/>
      <c r="Y17" s="28"/>
      <c r="Z17" s="28"/>
      <c r="AA17" s="28"/>
      <c r="AB17" s="29"/>
      <c r="AC17" s="29"/>
      <c r="AD17" s="29"/>
      <c r="AE17" s="29"/>
      <c r="AF17" s="29"/>
      <c r="AG17" s="30"/>
      <c r="AH17" s="30"/>
      <c r="AI17" s="30"/>
      <c r="AJ17" s="30"/>
      <c r="AK17" s="30"/>
      <c r="AL17" s="30"/>
      <c r="AM17" s="11"/>
      <c r="AN17" s="11"/>
      <c r="AO17" s="11"/>
      <c r="AP17" s="11"/>
      <c r="AQ17" s="11"/>
      <c r="AR17" s="11"/>
      <c r="AS17" s="11"/>
      <c r="AT17" s="11"/>
      <c r="AU17" s="11"/>
      <c r="AV17" s="11"/>
      <c r="AW17" s="11"/>
      <c r="AX17" s="11"/>
      <c r="AY17" s="11"/>
      <c r="AZ17" s="11"/>
      <c r="BA17" s="11"/>
      <c r="BB17" s="11"/>
      <c r="BC17" s="11"/>
      <c r="BD17" s="11"/>
      <c r="BE17" s="11"/>
      <c r="BF17" s="11"/>
    </row>
    <row r="18" ht="27.75" customHeight="1">
      <c r="A18" s="48"/>
      <c r="H18" s="49"/>
      <c r="I18" s="42"/>
      <c r="J18" s="42"/>
      <c r="K18" s="42"/>
      <c r="L18" s="42"/>
      <c r="M18" s="50"/>
      <c r="N18" s="42"/>
      <c r="O18" s="42"/>
      <c r="P18" s="42"/>
      <c r="Q18" s="42"/>
      <c r="R18" s="50"/>
      <c r="S18" s="42"/>
      <c r="T18" s="42"/>
      <c r="U18" s="42"/>
      <c r="V18" s="42"/>
      <c r="W18" s="44"/>
      <c r="X18" s="44"/>
      <c r="Y18" s="44"/>
      <c r="Z18" s="44"/>
      <c r="AA18" s="44"/>
      <c r="AB18" s="44"/>
      <c r="AC18" s="44"/>
      <c r="AD18" s="44"/>
      <c r="AE18" s="44"/>
      <c r="AF18" s="44"/>
      <c r="AG18" s="44"/>
      <c r="AH18" s="44"/>
      <c r="AI18" s="44"/>
      <c r="AJ18" s="44"/>
      <c r="AK18" s="44"/>
      <c r="AL18" s="44"/>
      <c r="AM18" s="45"/>
      <c r="AN18" s="45"/>
      <c r="AO18" s="45"/>
      <c r="AP18" s="45"/>
      <c r="AQ18" s="45"/>
      <c r="AR18" s="45"/>
      <c r="AS18" s="45"/>
      <c r="AT18" s="45"/>
      <c r="AU18" s="45"/>
      <c r="AV18" s="45"/>
      <c r="AW18" s="45"/>
      <c r="AX18" s="45"/>
      <c r="AY18" s="45"/>
      <c r="AZ18" s="45"/>
      <c r="BA18" s="45"/>
      <c r="BB18" s="45"/>
      <c r="BC18" s="45"/>
      <c r="BD18" s="45"/>
      <c r="BE18" s="45"/>
      <c r="BF18" s="45"/>
    </row>
    <row r="19" ht="27.75" customHeight="1">
      <c r="A19" s="46" t="s">
        <v>51</v>
      </c>
      <c r="B19" s="13" t="s">
        <v>18</v>
      </c>
      <c r="C19" s="15">
        <v>9.18</v>
      </c>
      <c r="D19" s="15">
        <v>5.3</v>
      </c>
      <c r="E19" s="16">
        <v>0.0</v>
      </c>
      <c r="F19" s="17">
        <v>0.0</v>
      </c>
      <c r="G19" s="17">
        <v>0.0</v>
      </c>
      <c r="H19" s="51" t="s">
        <v>52</v>
      </c>
      <c r="I19" s="19">
        <v>2.0</v>
      </c>
      <c r="J19" s="19">
        <v>2.0</v>
      </c>
      <c r="K19" s="19">
        <v>0.0</v>
      </c>
      <c r="L19" s="19" t="s">
        <v>53</v>
      </c>
      <c r="M19" s="21" t="s">
        <v>54</v>
      </c>
      <c r="N19" s="22">
        <v>3.0</v>
      </c>
      <c r="O19" s="22">
        <v>3.0</v>
      </c>
      <c r="P19" s="22">
        <v>0.0</v>
      </c>
      <c r="Q19" s="22" t="s">
        <v>55</v>
      </c>
      <c r="R19" s="24" t="s">
        <v>56</v>
      </c>
      <c r="S19" s="25">
        <v>3.0</v>
      </c>
      <c r="T19" s="25">
        <v>3.0</v>
      </c>
      <c r="U19" s="25">
        <v>0.0</v>
      </c>
      <c r="V19" s="25" t="s">
        <v>53</v>
      </c>
      <c r="W19" s="27" t="s">
        <v>57</v>
      </c>
      <c r="X19" s="27">
        <v>0.5</v>
      </c>
      <c r="Y19" s="27">
        <v>0.5</v>
      </c>
      <c r="Z19" s="27">
        <v>0.0</v>
      </c>
      <c r="AA19" s="27" t="s">
        <v>58</v>
      </c>
      <c r="AB19" s="29"/>
      <c r="AC19" s="29"/>
      <c r="AD19" s="29"/>
      <c r="AE19" s="29"/>
      <c r="AF19" s="29"/>
      <c r="AG19" s="30"/>
      <c r="AH19" s="30"/>
      <c r="AI19" s="30"/>
      <c r="AJ19" s="30"/>
      <c r="AK19" s="30"/>
      <c r="AL19" s="30"/>
      <c r="AM19" s="11"/>
      <c r="AN19" s="11"/>
      <c r="AO19" s="11"/>
      <c r="AP19" s="11"/>
      <c r="AQ19" s="11"/>
      <c r="AR19" s="11"/>
      <c r="AS19" s="11"/>
      <c r="AT19" s="11"/>
      <c r="AU19" s="11"/>
      <c r="AV19" s="11"/>
      <c r="AW19" s="11"/>
      <c r="AX19" s="11"/>
      <c r="AY19" s="11"/>
      <c r="AZ19" s="11"/>
      <c r="BA19" s="11"/>
      <c r="BB19" s="11"/>
      <c r="BC19" s="11"/>
      <c r="BD19" s="11"/>
      <c r="BE19" s="11"/>
      <c r="BF19" s="11"/>
    </row>
    <row r="20" ht="27.75" customHeight="1">
      <c r="A20" s="46" t="s">
        <v>59</v>
      </c>
      <c r="B20" s="13" t="s">
        <v>20</v>
      </c>
      <c r="C20" s="15">
        <v>8.58</v>
      </c>
      <c r="D20" s="15">
        <v>7.3</v>
      </c>
      <c r="E20" s="16">
        <v>0.0</v>
      </c>
      <c r="F20" s="17">
        <v>0.0</v>
      </c>
      <c r="G20" s="17">
        <v>0.0</v>
      </c>
      <c r="H20" s="51" t="s">
        <v>35</v>
      </c>
      <c r="I20" s="19">
        <v>3.0</v>
      </c>
      <c r="J20" s="19">
        <v>3.0</v>
      </c>
      <c r="K20" s="19">
        <v>0.0</v>
      </c>
      <c r="L20" s="19" t="s">
        <v>60</v>
      </c>
      <c r="M20" s="22" t="s">
        <v>61</v>
      </c>
      <c r="N20" s="22">
        <v>1.0</v>
      </c>
      <c r="O20" s="22">
        <v>1.0</v>
      </c>
      <c r="P20" s="22">
        <v>0.0</v>
      </c>
      <c r="Q20" s="22" t="s">
        <v>53</v>
      </c>
      <c r="R20" s="25" t="s">
        <v>62</v>
      </c>
      <c r="S20" s="25">
        <v>2.0</v>
      </c>
      <c r="T20" s="25">
        <v>2.0</v>
      </c>
      <c r="U20" s="25">
        <v>0.0</v>
      </c>
      <c r="V20" s="25" t="s">
        <v>53</v>
      </c>
      <c r="W20" s="27" t="s">
        <v>63</v>
      </c>
      <c r="X20" s="27">
        <v>1.5</v>
      </c>
      <c r="Y20" s="27">
        <v>1.5</v>
      </c>
      <c r="Z20" s="27">
        <v>0.0</v>
      </c>
      <c r="AA20" s="27" t="s">
        <v>53</v>
      </c>
      <c r="AB20" s="22" t="s">
        <v>64</v>
      </c>
      <c r="AC20" s="22">
        <v>0.5</v>
      </c>
      <c r="AD20" s="22">
        <v>0.5</v>
      </c>
      <c r="AE20" s="22">
        <v>0.0</v>
      </c>
      <c r="AF20" s="22" t="s">
        <v>58</v>
      </c>
      <c r="AG20" s="30"/>
      <c r="AH20" s="30"/>
      <c r="AI20" s="30"/>
      <c r="AJ20" s="30"/>
      <c r="AK20" s="30"/>
      <c r="AL20" s="30"/>
      <c r="AM20" s="11"/>
      <c r="AN20" s="11"/>
      <c r="AO20" s="11"/>
      <c r="AP20" s="11"/>
      <c r="AQ20" s="11"/>
      <c r="AR20" s="11"/>
      <c r="AS20" s="11"/>
      <c r="AT20" s="11"/>
      <c r="AU20" s="11"/>
      <c r="AV20" s="11"/>
      <c r="AW20" s="11"/>
      <c r="AX20" s="11"/>
      <c r="AY20" s="11"/>
      <c r="AZ20" s="11"/>
      <c r="BA20" s="11"/>
      <c r="BB20" s="11"/>
      <c r="BC20" s="11"/>
      <c r="BD20" s="11"/>
      <c r="BE20" s="11"/>
      <c r="BF20" s="11"/>
    </row>
    <row r="21" ht="27.75" customHeight="1">
      <c r="A21" s="46" t="s">
        <v>65</v>
      </c>
      <c r="B21" s="13" t="s">
        <v>22</v>
      </c>
      <c r="C21" s="15">
        <v>9.3</v>
      </c>
      <c r="D21" s="15">
        <v>6.3</v>
      </c>
      <c r="E21" s="16">
        <v>0.0</v>
      </c>
      <c r="F21" s="17">
        <v>0.0</v>
      </c>
      <c r="G21" s="17">
        <v>0.0</v>
      </c>
      <c r="H21" s="18" t="s">
        <v>66</v>
      </c>
      <c r="I21" s="52">
        <v>0.5</v>
      </c>
      <c r="J21" s="19">
        <v>0.5</v>
      </c>
      <c r="K21" s="19">
        <v>0.0</v>
      </c>
      <c r="L21" s="19" t="s">
        <v>58</v>
      </c>
      <c r="M21" s="21" t="s">
        <v>67</v>
      </c>
      <c r="N21" s="53">
        <v>1.0</v>
      </c>
      <c r="O21" s="22">
        <v>1.0</v>
      </c>
      <c r="P21" s="22">
        <v>0.0</v>
      </c>
      <c r="Q21" s="22" t="s">
        <v>68</v>
      </c>
      <c r="R21" s="24" t="s">
        <v>69</v>
      </c>
      <c r="S21" s="54">
        <v>2.0</v>
      </c>
      <c r="T21" s="25">
        <v>2.0</v>
      </c>
      <c r="U21" s="25">
        <v>0.0</v>
      </c>
      <c r="V21" s="25" t="s">
        <v>55</v>
      </c>
      <c r="W21" s="27" t="s">
        <v>42</v>
      </c>
      <c r="X21" s="27">
        <v>1.0</v>
      </c>
      <c r="Y21" s="27">
        <v>1.0</v>
      </c>
      <c r="Z21" s="27">
        <v>0.0</v>
      </c>
      <c r="AA21" s="27" t="s">
        <v>68</v>
      </c>
      <c r="AB21" s="22" t="s">
        <v>57</v>
      </c>
      <c r="AC21" s="22">
        <v>0.5</v>
      </c>
      <c r="AD21" s="22">
        <v>0.5</v>
      </c>
      <c r="AE21" s="22">
        <v>0.0</v>
      </c>
      <c r="AF21" s="22" t="s">
        <v>58</v>
      </c>
      <c r="AG21" s="30"/>
      <c r="AH21" s="30"/>
      <c r="AI21" s="30"/>
      <c r="AJ21" s="30"/>
      <c r="AK21" s="30"/>
      <c r="AL21" s="30"/>
      <c r="AM21" s="11"/>
      <c r="AN21" s="11"/>
      <c r="AO21" s="11"/>
      <c r="AP21" s="11"/>
      <c r="AQ21" s="11"/>
      <c r="AR21" s="11"/>
      <c r="AS21" s="11"/>
      <c r="AT21" s="11"/>
      <c r="AU21" s="11"/>
      <c r="AV21" s="11"/>
      <c r="AW21" s="11"/>
      <c r="AX21" s="11"/>
      <c r="AY21" s="11"/>
      <c r="AZ21" s="11"/>
      <c r="BA21" s="11"/>
      <c r="BB21" s="11"/>
      <c r="BC21" s="11"/>
      <c r="BD21" s="11"/>
      <c r="BE21" s="11"/>
      <c r="BF21" s="11"/>
    </row>
    <row r="22" ht="27.75" customHeight="1">
      <c r="A22" s="46" t="s">
        <v>70</v>
      </c>
      <c r="B22" s="13" t="s">
        <v>24</v>
      </c>
      <c r="C22" s="15">
        <v>9.08</v>
      </c>
      <c r="D22" s="15">
        <v>7.3</v>
      </c>
      <c r="E22" s="16">
        <v>0.0</v>
      </c>
      <c r="F22" s="17">
        <v>0.0</v>
      </c>
      <c r="G22" s="17">
        <v>0.0</v>
      </c>
      <c r="H22" s="18" t="s">
        <v>66</v>
      </c>
      <c r="I22" s="19">
        <v>1.0</v>
      </c>
      <c r="J22" s="19">
        <v>1.0</v>
      </c>
      <c r="K22" s="19">
        <v>0.0</v>
      </c>
      <c r="L22" s="19" t="s">
        <v>58</v>
      </c>
      <c r="M22" s="22" t="s">
        <v>71</v>
      </c>
      <c r="N22" s="22">
        <v>0.5</v>
      </c>
      <c r="O22" s="22">
        <v>0.5</v>
      </c>
      <c r="P22" s="22">
        <v>0.0</v>
      </c>
      <c r="Q22" s="22" t="s">
        <v>72</v>
      </c>
      <c r="R22" s="25" t="s">
        <v>73</v>
      </c>
      <c r="S22" s="25">
        <v>0.75</v>
      </c>
      <c r="T22" s="25">
        <v>0.75</v>
      </c>
      <c r="U22" s="25">
        <v>0.0</v>
      </c>
      <c r="V22" s="25" t="s">
        <v>53</v>
      </c>
      <c r="W22" s="27" t="s">
        <v>74</v>
      </c>
      <c r="X22" s="27">
        <v>5.15</v>
      </c>
      <c r="Y22" s="27">
        <v>5.0</v>
      </c>
      <c r="Z22" s="27">
        <v>-15.0</v>
      </c>
      <c r="AA22" s="27" t="s">
        <v>55</v>
      </c>
      <c r="AB22" s="22" t="s">
        <v>57</v>
      </c>
      <c r="AC22" s="22">
        <v>0.5</v>
      </c>
      <c r="AD22" s="22">
        <v>0.5</v>
      </c>
      <c r="AE22" s="22">
        <v>0.0</v>
      </c>
      <c r="AF22" s="22" t="s">
        <v>58</v>
      </c>
      <c r="AG22" s="30"/>
      <c r="AH22" s="30"/>
      <c r="AI22" s="30"/>
      <c r="AJ22" s="30"/>
      <c r="AK22" s="30"/>
      <c r="AL22" s="30"/>
      <c r="AM22" s="11"/>
      <c r="AN22" s="11"/>
      <c r="AO22" s="11"/>
      <c r="AP22" s="11"/>
      <c r="AQ22" s="11"/>
      <c r="AR22" s="11"/>
      <c r="AS22" s="11"/>
      <c r="AT22" s="11"/>
      <c r="AU22" s="11"/>
      <c r="AV22" s="11"/>
      <c r="AW22" s="11"/>
      <c r="AX22" s="11"/>
      <c r="AY22" s="11"/>
      <c r="AZ22" s="11"/>
      <c r="BA22" s="11"/>
      <c r="BB22" s="11"/>
      <c r="BC22" s="11"/>
      <c r="BD22" s="11"/>
      <c r="BE22" s="11"/>
      <c r="BF22" s="11"/>
    </row>
    <row r="23" ht="27.75" customHeight="1">
      <c r="A23" s="46" t="s">
        <v>75</v>
      </c>
      <c r="B23" s="13" t="s">
        <v>26</v>
      </c>
      <c r="C23" s="15">
        <v>8.57</v>
      </c>
      <c r="D23" s="15">
        <v>6.5</v>
      </c>
      <c r="E23" s="16">
        <v>0.0</v>
      </c>
      <c r="F23" s="17">
        <v>0.0</v>
      </c>
      <c r="G23" s="17">
        <v>0.0</v>
      </c>
      <c r="H23" s="51" t="s">
        <v>76</v>
      </c>
      <c r="I23" s="19">
        <v>4.0</v>
      </c>
      <c r="J23" s="19">
        <v>4.0</v>
      </c>
      <c r="K23" s="19">
        <v>0.0</v>
      </c>
      <c r="L23" s="19" t="s">
        <v>77</v>
      </c>
      <c r="M23" s="22" t="s">
        <v>78</v>
      </c>
      <c r="N23" s="22">
        <v>4.0</v>
      </c>
      <c r="O23" s="22">
        <v>4.0</v>
      </c>
      <c r="P23" s="22">
        <v>0.0</v>
      </c>
      <c r="Q23" s="22" t="s">
        <v>79</v>
      </c>
      <c r="R23" s="26"/>
      <c r="S23" s="26"/>
      <c r="T23" s="26"/>
      <c r="U23" s="26"/>
      <c r="V23" s="26"/>
      <c r="W23" s="28"/>
      <c r="X23" s="28"/>
      <c r="Y23" s="28"/>
      <c r="Z23" s="28"/>
      <c r="AA23" s="28"/>
      <c r="AB23" s="29"/>
      <c r="AC23" s="29"/>
      <c r="AD23" s="29"/>
      <c r="AE23" s="29"/>
      <c r="AF23" s="29"/>
      <c r="AG23" s="30"/>
      <c r="AH23" s="30"/>
      <c r="AI23" s="30"/>
      <c r="AJ23" s="30"/>
      <c r="AK23" s="30"/>
      <c r="AL23" s="30"/>
      <c r="AM23" s="11"/>
      <c r="AN23" s="11"/>
      <c r="AO23" s="11"/>
      <c r="AP23" s="11"/>
      <c r="AQ23" s="11"/>
      <c r="AR23" s="11"/>
      <c r="AS23" s="11"/>
      <c r="AT23" s="11"/>
      <c r="AU23" s="11"/>
      <c r="AV23" s="11"/>
      <c r="AW23" s="11"/>
      <c r="AX23" s="11"/>
      <c r="AY23" s="11"/>
      <c r="AZ23" s="11"/>
      <c r="BA23" s="11"/>
      <c r="BB23" s="11"/>
      <c r="BC23" s="11"/>
      <c r="BD23" s="11"/>
      <c r="BE23" s="11"/>
      <c r="BF23" s="11"/>
    </row>
    <row r="24" ht="27.75" customHeight="1">
      <c r="A24" s="55" t="s">
        <v>80</v>
      </c>
      <c r="Q24" s="31"/>
      <c r="R24" s="26"/>
      <c r="S24" s="26"/>
      <c r="T24" s="26"/>
      <c r="U24" s="26"/>
      <c r="V24" s="26"/>
      <c r="W24" s="28"/>
      <c r="X24" s="28"/>
      <c r="Y24" s="28"/>
      <c r="Z24" s="28"/>
      <c r="AA24" s="28"/>
      <c r="AB24" s="29"/>
      <c r="AC24" s="29"/>
      <c r="AD24" s="29"/>
      <c r="AE24" s="29"/>
      <c r="AF24" s="29"/>
      <c r="AG24" s="30"/>
      <c r="AH24" s="30"/>
      <c r="AI24" s="30"/>
      <c r="AJ24" s="30"/>
      <c r="AK24" s="30"/>
      <c r="AL24" s="30"/>
      <c r="AM24" s="11"/>
      <c r="AN24" s="11"/>
      <c r="AO24" s="11"/>
      <c r="AP24" s="11"/>
      <c r="AQ24" s="11"/>
      <c r="AR24" s="11"/>
      <c r="AS24" s="11"/>
      <c r="AT24" s="11"/>
      <c r="AU24" s="11"/>
      <c r="AV24" s="11"/>
      <c r="AW24" s="11"/>
      <c r="AX24" s="11"/>
      <c r="AY24" s="11"/>
      <c r="AZ24" s="11"/>
      <c r="BA24" s="11"/>
      <c r="BB24" s="11"/>
      <c r="BC24" s="11"/>
      <c r="BD24" s="11"/>
      <c r="BE24" s="11"/>
      <c r="BF24" s="11"/>
    </row>
    <row r="25" ht="27.75" customHeight="1">
      <c r="A25" s="32"/>
      <c r="B25" s="32"/>
      <c r="C25" s="32"/>
      <c r="D25" s="32"/>
      <c r="E25" s="32"/>
      <c r="F25" s="32"/>
      <c r="G25" s="32"/>
      <c r="H25" s="32"/>
      <c r="I25" s="32"/>
      <c r="J25" s="32"/>
      <c r="K25" s="32"/>
      <c r="L25" s="32"/>
      <c r="M25" s="32"/>
      <c r="N25" s="32"/>
      <c r="O25" s="32"/>
      <c r="P25" s="32"/>
      <c r="Q25" s="33"/>
      <c r="R25" s="26"/>
      <c r="S25" s="26"/>
      <c r="T25" s="26"/>
      <c r="U25" s="26"/>
      <c r="V25" s="26"/>
      <c r="W25" s="28"/>
      <c r="X25" s="28"/>
      <c r="Y25" s="28"/>
      <c r="Z25" s="28"/>
      <c r="AA25" s="28"/>
      <c r="AB25" s="29"/>
      <c r="AC25" s="29"/>
      <c r="AD25" s="29"/>
      <c r="AE25" s="29"/>
      <c r="AF25" s="29"/>
      <c r="AG25" s="30"/>
      <c r="AH25" s="30"/>
      <c r="AI25" s="30"/>
      <c r="AJ25" s="30"/>
      <c r="AK25" s="30"/>
      <c r="AL25" s="30"/>
      <c r="AM25" s="11"/>
      <c r="AN25" s="11"/>
      <c r="AO25" s="11"/>
      <c r="AP25" s="11"/>
      <c r="AQ25" s="11"/>
      <c r="AR25" s="11"/>
      <c r="AS25" s="11"/>
      <c r="AT25" s="11"/>
      <c r="AU25" s="11"/>
      <c r="AV25" s="11"/>
      <c r="AW25" s="11"/>
      <c r="AX25" s="11"/>
      <c r="AY25" s="11"/>
      <c r="AZ25" s="11"/>
      <c r="BA25" s="11"/>
      <c r="BB25" s="11"/>
      <c r="BC25" s="11"/>
      <c r="BD25" s="11"/>
      <c r="BE25" s="11"/>
      <c r="BF25" s="11"/>
    </row>
    <row r="26" ht="27.75" customHeight="1">
      <c r="A26" s="56"/>
      <c r="B26" s="32"/>
      <c r="C26" s="32"/>
      <c r="D26" s="32"/>
      <c r="E26" s="32"/>
      <c r="F26" s="32"/>
      <c r="G26" s="32"/>
      <c r="H26" s="32"/>
      <c r="I26" s="32"/>
      <c r="J26" s="32"/>
      <c r="K26" s="32"/>
      <c r="L26" s="32"/>
      <c r="M26" s="32"/>
      <c r="N26" s="32"/>
      <c r="O26" s="32"/>
      <c r="P26" s="32"/>
      <c r="Q26" s="32"/>
      <c r="R26" s="33"/>
      <c r="S26" s="57"/>
      <c r="T26" s="57"/>
      <c r="U26" s="57"/>
      <c r="V26" s="57"/>
      <c r="W26" s="58"/>
      <c r="X26" s="58"/>
      <c r="Y26" s="58"/>
      <c r="Z26" s="58"/>
      <c r="AA26" s="58"/>
      <c r="AB26" s="58"/>
      <c r="AC26" s="58"/>
      <c r="AD26" s="58"/>
      <c r="AE26" s="58"/>
      <c r="AF26" s="58"/>
      <c r="AG26" s="58"/>
      <c r="AH26" s="58"/>
      <c r="AI26" s="58"/>
      <c r="AJ26" s="58"/>
      <c r="AK26" s="58"/>
      <c r="AL26" s="59"/>
      <c r="AM26" s="11"/>
      <c r="AN26" s="11"/>
      <c r="AO26" s="11"/>
      <c r="AP26" s="11"/>
      <c r="AQ26" s="11"/>
      <c r="AR26" s="11"/>
      <c r="AS26" s="11"/>
      <c r="AT26" s="11"/>
      <c r="AU26" s="11"/>
      <c r="AV26" s="11"/>
      <c r="AW26" s="11"/>
      <c r="AX26" s="11"/>
      <c r="AY26" s="11"/>
      <c r="AZ26" s="11"/>
      <c r="BA26" s="11"/>
      <c r="BB26" s="11"/>
      <c r="BC26" s="11"/>
      <c r="BD26" s="11"/>
      <c r="BE26" s="11"/>
      <c r="BF26" s="11"/>
    </row>
    <row r="27" ht="27.75" customHeight="1">
      <c r="A27" s="60" t="s">
        <v>81</v>
      </c>
      <c r="B27" s="11" t="s">
        <v>18</v>
      </c>
      <c r="C27" s="60">
        <v>9.33</v>
      </c>
      <c r="D27" s="60">
        <v>0.0</v>
      </c>
      <c r="E27" s="61">
        <v>0.0</v>
      </c>
      <c r="F27" s="62">
        <v>0.0</v>
      </c>
      <c r="G27" s="62">
        <v>0.0</v>
      </c>
      <c r="H27" s="63" t="s">
        <v>52</v>
      </c>
      <c r="I27" s="64">
        <v>4.0</v>
      </c>
      <c r="J27" s="64">
        <v>6.0</v>
      </c>
      <c r="K27" s="64">
        <v>-2.0</v>
      </c>
      <c r="L27" s="63" t="s">
        <v>82</v>
      </c>
      <c r="M27" s="65" t="s">
        <v>83</v>
      </c>
      <c r="N27" s="65">
        <v>1.0</v>
      </c>
      <c r="O27" s="65">
        <v>0.0</v>
      </c>
      <c r="P27" s="65">
        <v>0.0</v>
      </c>
      <c r="Q27" s="65">
        <v>0.0</v>
      </c>
      <c r="R27" s="66" t="s">
        <v>84</v>
      </c>
      <c r="S27" s="66">
        <v>1.0</v>
      </c>
      <c r="T27" s="66">
        <v>1.0</v>
      </c>
      <c r="U27" s="66">
        <v>0.0</v>
      </c>
      <c r="V27" s="66" t="s">
        <v>53</v>
      </c>
      <c r="W27" s="67"/>
      <c r="X27" s="67"/>
      <c r="Y27" s="67"/>
      <c r="Z27" s="67"/>
      <c r="AA27" s="67"/>
      <c r="AB27" s="68"/>
      <c r="AC27" s="68"/>
      <c r="AD27" s="68"/>
      <c r="AE27" s="68"/>
      <c r="AF27" s="68"/>
      <c r="AG27" s="69"/>
      <c r="AH27" s="69"/>
      <c r="AI27" s="69"/>
      <c r="AJ27" s="69"/>
      <c r="AK27" s="69"/>
      <c r="AL27" s="10"/>
      <c r="AM27" s="11"/>
      <c r="AN27" s="11"/>
      <c r="AO27" s="11"/>
      <c r="AP27" s="11"/>
      <c r="AQ27" s="11"/>
      <c r="AR27" s="11"/>
      <c r="AS27" s="11"/>
      <c r="AT27" s="11"/>
      <c r="AU27" s="11"/>
      <c r="AV27" s="11"/>
      <c r="AW27" s="11"/>
      <c r="AX27" s="11"/>
      <c r="AY27" s="11"/>
      <c r="AZ27" s="11"/>
      <c r="BA27" s="11"/>
      <c r="BB27" s="11"/>
      <c r="BC27" s="11"/>
      <c r="BD27" s="11"/>
      <c r="BE27" s="11"/>
      <c r="BF27" s="11"/>
    </row>
    <row r="28" ht="27.75" customHeight="1">
      <c r="A28" s="60" t="s">
        <v>81</v>
      </c>
      <c r="B28" s="11" t="s">
        <v>20</v>
      </c>
      <c r="C28" s="60">
        <v>9.04</v>
      </c>
      <c r="D28" s="60">
        <v>0.0</v>
      </c>
      <c r="E28" s="61">
        <v>0.0</v>
      </c>
      <c r="F28" s="62">
        <v>0.0</v>
      </c>
      <c r="G28" s="62">
        <v>0.0</v>
      </c>
      <c r="H28" s="63" t="s">
        <v>35</v>
      </c>
      <c r="I28" s="64">
        <v>3.0</v>
      </c>
      <c r="J28" s="64">
        <v>3.0</v>
      </c>
      <c r="K28" s="64">
        <v>0.0</v>
      </c>
      <c r="L28" s="63" t="s">
        <v>55</v>
      </c>
      <c r="M28" s="65" t="s">
        <v>62</v>
      </c>
      <c r="N28" s="65">
        <v>3.0</v>
      </c>
      <c r="O28" s="65">
        <v>3.0</v>
      </c>
      <c r="P28" s="65">
        <v>0.0</v>
      </c>
      <c r="Q28" s="65" t="s">
        <v>53</v>
      </c>
      <c r="R28" s="66" t="s">
        <v>61</v>
      </c>
      <c r="S28" s="66" t="s">
        <v>85</v>
      </c>
      <c r="T28" s="66" t="s">
        <v>85</v>
      </c>
      <c r="U28" s="66">
        <v>0.0</v>
      </c>
      <c r="V28" s="66" t="s">
        <v>53</v>
      </c>
      <c r="W28" s="70" t="s">
        <v>63</v>
      </c>
      <c r="X28" s="70">
        <v>1.0</v>
      </c>
      <c r="Y28" s="70">
        <v>1.0</v>
      </c>
      <c r="Z28" s="70">
        <v>0.0</v>
      </c>
      <c r="AA28" s="70" t="s">
        <v>53</v>
      </c>
      <c r="AB28" s="68"/>
      <c r="AC28" s="68"/>
      <c r="AD28" s="68"/>
      <c r="AE28" s="68"/>
      <c r="AF28" s="68"/>
      <c r="AG28" s="69"/>
      <c r="AH28" s="69"/>
      <c r="AI28" s="69"/>
      <c r="AJ28" s="69"/>
      <c r="AK28" s="69"/>
      <c r="AL28" s="10"/>
      <c r="AM28" s="11"/>
      <c r="AN28" s="11"/>
      <c r="AO28" s="11"/>
      <c r="AP28" s="11"/>
      <c r="AQ28" s="11"/>
      <c r="AR28" s="11"/>
      <c r="AS28" s="11"/>
      <c r="AT28" s="11"/>
      <c r="AU28" s="11"/>
      <c r="AV28" s="11"/>
      <c r="AW28" s="11"/>
      <c r="AX28" s="11"/>
      <c r="AY28" s="11"/>
      <c r="AZ28" s="11"/>
      <c r="BA28" s="11"/>
      <c r="BB28" s="11"/>
      <c r="BC28" s="11"/>
      <c r="BD28" s="11"/>
      <c r="BE28" s="11"/>
      <c r="BF28" s="11"/>
    </row>
    <row r="29" ht="27.75" customHeight="1">
      <c r="A29" s="60" t="s">
        <v>86</v>
      </c>
      <c r="B29" s="11" t="s">
        <v>22</v>
      </c>
      <c r="C29" s="60">
        <v>9.33</v>
      </c>
      <c r="D29" s="60">
        <v>0.0</v>
      </c>
      <c r="E29" s="61">
        <v>0.0</v>
      </c>
      <c r="F29" s="62">
        <v>0.0</v>
      </c>
      <c r="G29" s="62">
        <v>0.0</v>
      </c>
      <c r="H29" s="63" t="s">
        <v>87</v>
      </c>
      <c r="I29" s="64">
        <v>1.0</v>
      </c>
      <c r="J29" s="64">
        <v>1.0</v>
      </c>
      <c r="K29" s="64">
        <v>0.0</v>
      </c>
      <c r="L29" s="63" t="s">
        <v>88</v>
      </c>
      <c r="M29" s="65" t="s">
        <v>89</v>
      </c>
      <c r="N29" s="65">
        <v>4.0</v>
      </c>
      <c r="O29" s="65">
        <v>4.0</v>
      </c>
      <c r="P29" s="65">
        <v>0.0</v>
      </c>
      <c r="Q29" s="65" t="s">
        <v>53</v>
      </c>
      <c r="R29" s="66" t="s">
        <v>90</v>
      </c>
      <c r="S29" s="66">
        <v>2.0</v>
      </c>
      <c r="T29" s="66">
        <v>2.0</v>
      </c>
      <c r="U29" s="66">
        <v>0.0</v>
      </c>
      <c r="V29" s="66" t="s">
        <v>55</v>
      </c>
      <c r="W29" s="67"/>
      <c r="X29" s="67"/>
      <c r="Y29" s="67"/>
      <c r="Z29" s="67"/>
      <c r="AA29" s="67"/>
      <c r="AB29" s="68"/>
      <c r="AC29" s="68"/>
      <c r="AD29" s="68"/>
      <c r="AE29" s="68"/>
      <c r="AF29" s="68"/>
      <c r="AG29" s="69"/>
      <c r="AH29" s="69"/>
      <c r="AI29" s="69"/>
      <c r="AJ29" s="69"/>
      <c r="AK29" s="69"/>
      <c r="AL29" s="10"/>
      <c r="AM29" s="11"/>
      <c r="AN29" s="11"/>
      <c r="AO29" s="11"/>
      <c r="AP29" s="11"/>
      <c r="AQ29" s="11"/>
      <c r="AR29" s="11"/>
      <c r="AS29" s="11"/>
      <c r="AT29" s="11"/>
      <c r="AU29" s="11"/>
      <c r="AV29" s="11"/>
      <c r="AW29" s="11"/>
      <c r="AX29" s="11"/>
      <c r="AY29" s="11"/>
      <c r="AZ29" s="11"/>
      <c r="BA29" s="11"/>
      <c r="BB29" s="11"/>
      <c r="BC29" s="11"/>
      <c r="BD29" s="11"/>
      <c r="BE29" s="11"/>
      <c r="BF29" s="11"/>
    </row>
    <row r="30" ht="27.75" customHeight="1">
      <c r="A30" s="60" t="s">
        <v>91</v>
      </c>
      <c r="B30" s="11" t="s">
        <v>24</v>
      </c>
      <c r="C30" s="60">
        <v>12.3</v>
      </c>
      <c r="D30" s="60">
        <v>0.0</v>
      </c>
      <c r="E30" s="61">
        <v>0.0</v>
      </c>
      <c r="F30" s="62">
        <v>0.0</v>
      </c>
      <c r="G30" s="62">
        <v>0.0</v>
      </c>
      <c r="H30" s="63" t="s">
        <v>92</v>
      </c>
      <c r="I30" s="64">
        <v>6.0</v>
      </c>
      <c r="J30" s="64">
        <v>6.0</v>
      </c>
      <c r="K30" s="64">
        <v>0.0</v>
      </c>
      <c r="L30" s="63" t="s">
        <v>55</v>
      </c>
      <c r="M30" s="65" t="s">
        <v>93</v>
      </c>
      <c r="N30" s="65">
        <v>3.0</v>
      </c>
      <c r="O30" s="65">
        <v>0.0</v>
      </c>
      <c r="P30" s="65">
        <v>0.0</v>
      </c>
      <c r="Q30" s="65">
        <v>0.0</v>
      </c>
      <c r="R30" s="66" t="s">
        <v>94</v>
      </c>
      <c r="S30" s="66">
        <v>1.0</v>
      </c>
      <c r="T30" s="66">
        <v>0.0</v>
      </c>
      <c r="U30" s="66">
        <v>0.0</v>
      </c>
      <c r="V30" s="66">
        <v>0.0</v>
      </c>
      <c r="W30" s="67"/>
      <c r="X30" s="67"/>
      <c r="Y30" s="67"/>
      <c r="Z30" s="67"/>
      <c r="AA30" s="67"/>
      <c r="AB30" s="68"/>
      <c r="AC30" s="68"/>
      <c r="AD30" s="68"/>
      <c r="AE30" s="68"/>
      <c r="AF30" s="68"/>
      <c r="AG30" s="69"/>
      <c r="AH30" s="69"/>
      <c r="AI30" s="69"/>
      <c r="AJ30" s="69"/>
      <c r="AK30" s="69"/>
      <c r="AL30" s="10"/>
      <c r="AM30" s="11"/>
      <c r="AN30" s="11"/>
      <c r="AO30" s="11"/>
      <c r="AP30" s="11"/>
      <c r="AQ30" s="11"/>
      <c r="AR30" s="11"/>
      <c r="AS30" s="11"/>
      <c r="AT30" s="11"/>
      <c r="AU30" s="11"/>
      <c r="AV30" s="11"/>
      <c r="AW30" s="11"/>
      <c r="AX30" s="11"/>
      <c r="AY30" s="11"/>
      <c r="AZ30" s="11"/>
      <c r="BA30" s="11"/>
      <c r="BB30" s="11"/>
      <c r="BC30" s="11"/>
      <c r="BD30" s="11"/>
      <c r="BE30" s="11"/>
      <c r="BF30" s="11"/>
    </row>
    <row r="31" ht="27.75" customHeight="1">
      <c r="A31" s="60" t="s">
        <v>95</v>
      </c>
      <c r="B31" s="11" t="s">
        <v>26</v>
      </c>
      <c r="C31" s="60">
        <v>9.03</v>
      </c>
      <c r="D31" s="60">
        <v>0.0</v>
      </c>
      <c r="E31" s="61">
        <v>0.0</v>
      </c>
      <c r="F31" s="62">
        <v>0.0</v>
      </c>
      <c r="G31" s="62">
        <v>0.0</v>
      </c>
      <c r="H31" s="63" t="s">
        <v>96</v>
      </c>
      <c r="I31" s="64">
        <v>3.0</v>
      </c>
      <c r="J31" s="64">
        <v>3.5</v>
      </c>
      <c r="K31" s="64">
        <v>-5.0</v>
      </c>
      <c r="L31" s="63" t="s">
        <v>53</v>
      </c>
      <c r="M31" s="65" t="s">
        <v>97</v>
      </c>
      <c r="N31" s="65">
        <v>2.0</v>
      </c>
      <c r="O31" s="65">
        <v>2.0</v>
      </c>
      <c r="P31" s="65">
        <v>0.0</v>
      </c>
      <c r="Q31" s="65" t="s">
        <v>53</v>
      </c>
      <c r="R31" s="66" t="s">
        <v>98</v>
      </c>
      <c r="S31" s="66">
        <v>2.0</v>
      </c>
      <c r="T31" s="66">
        <v>0.0</v>
      </c>
      <c r="U31" s="66">
        <v>0.0</v>
      </c>
      <c r="V31" s="66">
        <v>0.0</v>
      </c>
      <c r="W31" s="70"/>
      <c r="X31" s="70"/>
      <c r="Y31" s="70"/>
      <c r="Z31" s="70"/>
      <c r="AA31" s="70"/>
      <c r="AB31" s="68"/>
      <c r="AC31" s="68"/>
      <c r="AD31" s="68"/>
      <c r="AE31" s="68"/>
      <c r="AF31" s="68"/>
      <c r="AG31" s="69"/>
      <c r="AH31" s="69"/>
      <c r="AI31" s="69"/>
      <c r="AJ31" s="69"/>
      <c r="AK31" s="69"/>
      <c r="AL31" s="10"/>
      <c r="AM31" s="11"/>
      <c r="AN31" s="11"/>
      <c r="AO31" s="11"/>
      <c r="AP31" s="11"/>
      <c r="AQ31" s="11"/>
      <c r="AR31" s="11"/>
      <c r="AS31" s="11"/>
      <c r="AT31" s="11"/>
      <c r="AU31" s="11"/>
      <c r="AV31" s="11"/>
      <c r="AW31" s="11"/>
      <c r="AX31" s="11"/>
      <c r="AY31" s="11"/>
      <c r="AZ31" s="11"/>
      <c r="BA31" s="11"/>
      <c r="BB31" s="11"/>
      <c r="BC31" s="11"/>
      <c r="BD31" s="11"/>
      <c r="BE31" s="11"/>
      <c r="BF31" s="11"/>
    </row>
    <row r="32" ht="27.75" customHeight="1">
      <c r="A32" s="71" t="s">
        <v>99</v>
      </c>
      <c r="Q32" s="31"/>
      <c r="R32" s="72"/>
      <c r="S32" s="72"/>
      <c r="T32" s="66"/>
      <c r="U32" s="66"/>
      <c r="V32" s="66"/>
      <c r="W32" s="67"/>
      <c r="X32" s="67"/>
      <c r="Y32" s="67"/>
      <c r="Z32" s="67"/>
      <c r="AA32" s="67"/>
      <c r="AB32" s="68"/>
      <c r="AC32" s="68"/>
      <c r="AD32" s="68"/>
      <c r="AE32" s="68"/>
      <c r="AF32" s="68"/>
      <c r="AG32" s="69"/>
      <c r="AH32" s="69"/>
      <c r="AI32" s="69"/>
      <c r="AJ32" s="69"/>
      <c r="AK32" s="69"/>
      <c r="AL32" s="10"/>
      <c r="AM32" s="11"/>
      <c r="AN32" s="11"/>
      <c r="AO32" s="11"/>
      <c r="AP32" s="11"/>
      <c r="AQ32" s="11"/>
      <c r="AR32" s="11"/>
      <c r="AS32" s="11"/>
      <c r="AT32" s="11"/>
      <c r="AU32" s="11"/>
      <c r="AV32" s="11"/>
      <c r="AW32" s="11"/>
      <c r="AX32" s="11"/>
      <c r="AY32" s="11"/>
      <c r="AZ32" s="11"/>
      <c r="BA32" s="11"/>
      <c r="BB32" s="11"/>
      <c r="BC32" s="11"/>
      <c r="BD32" s="11"/>
      <c r="BE32" s="11"/>
      <c r="BF32" s="11"/>
    </row>
    <row r="33" ht="27.75" customHeight="1">
      <c r="Q33" s="31"/>
      <c r="R33" s="72"/>
      <c r="S33" s="72"/>
      <c r="T33" s="66"/>
      <c r="U33" s="66"/>
      <c r="V33" s="66"/>
      <c r="W33" s="67"/>
      <c r="X33" s="67"/>
      <c r="Y33" s="67"/>
      <c r="Z33" s="67"/>
      <c r="AA33" s="67"/>
      <c r="AB33" s="68"/>
      <c r="AC33" s="68"/>
      <c r="AD33" s="68"/>
      <c r="AE33" s="68"/>
      <c r="AF33" s="68"/>
      <c r="AG33" s="69"/>
      <c r="AH33" s="69"/>
      <c r="AI33" s="69"/>
      <c r="AJ33" s="69"/>
      <c r="AK33" s="69"/>
      <c r="AL33" s="10"/>
      <c r="AM33" s="11"/>
      <c r="AN33" s="11"/>
      <c r="AO33" s="11"/>
      <c r="AP33" s="11"/>
      <c r="AQ33" s="11"/>
      <c r="AR33" s="11"/>
      <c r="AS33" s="11"/>
      <c r="AT33" s="11"/>
      <c r="AU33" s="11"/>
      <c r="AV33" s="11"/>
      <c r="AW33" s="11"/>
      <c r="AX33" s="11"/>
      <c r="AY33" s="11"/>
      <c r="AZ33" s="11"/>
      <c r="BA33" s="11"/>
      <c r="BB33" s="11"/>
      <c r="BC33" s="11"/>
      <c r="BD33" s="11"/>
      <c r="BE33" s="11"/>
      <c r="BF33" s="11"/>
    </row>
    <row r="34" ht="27.75" customHeight="1">
      <c r="A34" s="73"/>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row>
    <row r="35" ht="27.75" customHeight="1">
      <c r="A35" s="74">
        <v>45831.0</v>
      </c>
      <c r="B35" s="11" t="s">
        <v>18</v>
      </c>
      <c r="C35" s="75">
        <v>0.3743055555555555</v>
      </c>
      <c r="D35" s="60">
        <v>5.3</v>
      </c>
      <c r="E35" s="76">
        <f t="shared" ref="E35:E40" si="1">SUM(D35-C35)</f>
        <v>4.925694444</v>
      </c>
      <c r="F35" s="77">
        <f t="shared" ref="F35:F40" si="2">SUM(J35+O35+T35+Y35+AD35+AI35)</f>
        <v>6.5</v>
      </c>
      <c r="G35" s="77">
        <f t="shared" ref="G35:G40" si="3">SUM(F35-E35)</f>
        <v>1.574305556</v>
      </c>
      <c r="H35" s="78" t="s">
        <v>52</v>
      </c>
      <c r="I35" s="79">
        <v>3.0</v>
      </c>
      <c r="J35" s="64">
        <v>3.0</v>
      </c>
      <c r="K35" s="64">
        <v>0.0</v>
      </c>
      <c r="L35" s="63" t="s">
        <v>55</v>
      </c>
      <c r="M35" s="68" t="s">
        <v>100</v>
      </c>
      <c r="N35" s="68">
        <v>3.0</v>
      </c>
      <c r="O35" s="65">
        <v>2.0</v>
      </c>
      <c r="P35" s="65">
        <v>1.0</v>
      </c>
      <c r="Q35" s="65" t="s">
        <v>53</v>
      </c>
      <c r="R35" s="72" t="s">
        <v>101</v>
      </c>
      <c r="S35" s="72">
        <v>2.0</v>
      </c>
      <c r="T35" s="66">
        <v>1.5</v>
      </c>
      <c r="U35" s="66">
        <v>0.5</v>
      </c>
      <c r="V35" s="66" t="s">
        <v>55</v>
      </c>
      <c r="W35" s="67"/>
      <c r="X35" s="67"/>
      <c r="Y35" s="67"/>
      <c r="Z35" s="67"/>
      <c r="AA35" s="67"/>
      <c r="AB35" s="68"/>
      <c r="AC35" s="68"/>
      <c r="AD35" s="68"/>
      <c r="AE35" s="68"/>
      <c r="AF35" s="68"/>
      <c r="AG35" s="69"/>
      <c r="AH35" s="69"/>
      <c r="AI35" s="69"/>
      <c r="AJ35" s="69"/>
      <c r="AK35" s="69"/>
      <c r="AL35" s="10"/>
      <c r="AM35" s="11"/>
      <c r="AN35" s="11"/>
      <c r="AO35" s="11"/>
      <c r="AP35" s="11"/>
      <c r="AQ35" s="11"/>
      <c r="AR35" s="11"/>
      <c r="AS35" s="11"/>
      <c r="AT35" s="11"/>
      <c r="AU35" s="11"/>
      <c r="AV35" s="11"/>
      <c r="AW35" s="11"/>
      <c r="AX35" s="11"/>
      <c r="AY35" s="11"/>
      <c r="AZ35" s="11"/>
      <c r="BA35" s="11"/>
      <c r="BB35" s="11"/>
      <c r="BC35" s="11"/>
      <c r="BD35" s="11"/>
      <c r="BE35" s="11"/>
      <c r="BF35" s="11"/>
    </row>
    <row r="36" ht="27.75" customHeight="1">
      <c r="A36" s="74">
        <v>45831.0</v>
      </c>
      <c r="B36" s="11" t="s">
        <v>20</v>
      </c>
      <c r="C36" s="75">
        <v>0.375</v>
      </c>
      <c r="D36" s="60">
        <v>7.35</v>
      </c>
      <c r="E36" s="76">
        <f t="shared" si="1"/>
        <v>6.975</v>
      </c>
      <c r="F36" s="77">
        <f t="shared" si="2"/>
        <v>35.5</v>
      </c>
      <c r="G36" s="77">
        <f t="shared" si="3"/>
        <v>28.525</v>
      </c>
      <c r="H36" s="63" t="s">
        <v>63</v>
      </c>
      <c r="I36" s="64">
        <v>20.0</v>
      </c>
      <c r="J36" s="64">
        <v>20.0</v>
      </c>
      <c r="K36" s="64">
        <v>0.0</v>
      </c>
      <c r="L36" s="63" t="s">
        <v>53</v>
      </c>
      <c r="M36" s="65" t="s">
        <v>102</v>
      </c>
      <c r="N36" s="65">
        <v>10.0</v>
      </c>
      <c r="O36" s="65">
        <v>10.0</v>
      </c>
      <c r="P36" s="65">
        <v>0.0</v>
      </c>
      <c r="Q36" s="65" t="s">
        <v>53</v>
      </c>
      <c r="R36" s="66" t="s">
        <v>103</v>
      </c>
      <c r="S36" s="66">
        <v>2.0</v>
      </c>
      <c r="T36" s="66">
        <v>2.0</v>
      </c>
      <c r="U36" s="66">
        <v>0.0</v>
      </c>
      <c r="V36" s="66" t="s">
        <v>53</v>
      </c>
      <c r="W36" s="70" t="s">
        <v>104</v>
      </c>
      <c r="X36" s="70">
        <v>1.0</v>
      </c>
      <c r="Y36" s="70">
        <v>1.0</v>
      </c>
      <c r="Z36" s="70">
        <v>0.0</v>
      </c>
      <c r="AA36" s="70" t="s">
        <v>53</v>
      </c>
      <c r="AB36" s="65" t="s">
        <v>105</v>
      </c>
      <c r="AC36" s="65">
        <v>2.0</v>
      </c>
      <c r="AD36" s="65">
        <v>1.5</v>
      </c>
      <c r="AE36" s="65">
        <v>0.5</v>
      </c>
      <c r="AF36" s="65" t="s">
        <v>55</v>
      </c>
      <c r="AG36" s="80" t="s">
        <v>36</v>
      </c>
      <c r="AH36" s="80">
        <v>1.0</v>
      </c>
      <c r="AI36" s="80">
        <v>1.0</v>
      </c>
      <c r="AJ36" s="80">
        <v>0.0</v>
      </c>
      <c r="AK36" s="69"/>
      <c r="AL36" s="81" t="s">
        <v>55</v>
      </c>
      <c r="AM36" s="11"/>
      <c r="AN36" s="11"/>
      <c r="AO36" s="11"/>
      <c r="AP36" s="11"/>
      <c r="AQ36" s="11"/>
      <c r="AR36" s="11"/>
      <c r="AS36" s="11"/>
      <c r="AT36" s="11"/>
      <c r="AU36" s="11"/>
      <c r="AV36" s="11"/>
      <c r="AW36" s="11"/>
      <c r="AX36" s="11"/>
      <c r="AY36" s="11"/>
      <c r="AZ36" s="11"/>
      <c r="BA36" s="11"/>
      <c r="BB36" s="11"/>
      <c r="BC36" s="11"/>
      <c r="BD36" s="11"/>
      <c r="BE36" s="11"/>
      <c r="BF36" s="11"/>
    </row>
    <row r="37" ht="27.75" customHeight="1">
      <c r="A37" s="74">
        <v>45831.0</v>
      </c>
      <c r="B37" s="11" t="s">
        <v>22</v>
      </c>
      <c r="C37" s="60">
        <v>0.0</v>
      </c>
      <c r="D37" s="60">
        <v>0.0</v>
      </c>
      <c r="E37" s="76">
        <f t="shared" si="1"/>
        <v>0</v>
      </c>
      <c r="F37" s="77">
        <f t="shared" si="2"/>
        <v>8</v>
      </c>
      <c r="G37" s="77">
        <f t="shared" si="3"/>
        <v>8</v>
      </c>
      <c r="H37" s="78" t="s">
        <v>106</v>
      </c>
      <c r="I37" s="79">
        <v>6.0</v>
      </c>
      <c r="J37" s="64">
        <v>6.0</v>
      </c>
      <c r="K37" s="64">
        <v>0.0</v>
      </c>
      <c r="L37" s="63" t="s">
        <v>55</v>
      </c>
      <c r="M37" s="82" t="s">
        <v>107</v>
      </c>
      <c r="N37" s="68">
        <v>2.0</v>
      </c>
      <c r="O37" s="65">
        <v>2.0</v>
      </c>
      <c r="P37" s="65">
        <v>0.0</v>
      </c>
      <c r="Q37" s="65" t="s">
        <v>55</v>
      </c>
      <c r="R37" s="72"/>
      <c r="S37" s="72"/>
      <c r="T37" s="72"/>
      <c r="U37" s="72"/>
      <c r="V37" s="72"/>
      <c r="W37" s="67"/>
      <c r="X37" s="67"/>
      <c r="Y37" s="67"/>
      <c r="Z37" s="67"/>
      <c r="AA37" s="67"/>
      <c r="AB37" s="68"/>
      <c r="AC37" s="68"/>
      <c r="AD37" s="68"/>
      <c r="AE37" s="68"/>
      <c r="AF37" s="68"/>
      <c r="AG37" s="69"/>
      <c r="AH37" s="69"/>
      <c r="AI37" s="69"/>
      <c r="AJ37" s="69"/>
      <c r="AK37" s="69"/>
      <c r="AL37" s="10"/>
      <c r="AM37" s="11"/>
      <c r="AN37" s="11"/>
      <c r="AO37" s="11"/>
      <c r="AP37" s="11"/>
      <c r="AQ37" s="11"/>
      <c r="AR37" s="11"/>
      <c r="AS37" s="11"/>
      <c r="AT37" s="11"/>
      <c r="AU37" s="11"/>
      <c r="AV37" s="11"/>
      <c r="AW37" s="11"/>
      <c r="AX37" s="11"/>
      <c r="AY37" s="11"/>
      <c r="AZ37" s="11"/>
      <c r="BA37" s="11"/>
      <c r="BB37" s="11"/>
      <c r="BC37" s="11"/>
      <c r="BD37" s="11"/>
      <c r="BE37" s="11"/>
      <c r="BF37" s="11"/>
    </row>
    <row r="38" ht="27.75" customHeight="1">
      <c r="A38" s="74">
        <v>45831.0</v>
      </c>
      <c r="B38" s="11" t="s">
        <v>24</v>
      </c>
      <c r="C38" s="75">
        <v>0.38819444444444445</v>
      </c>
      <c r="D38" s="60">
        <v>7.35</v>
      </c>
      <c r="E38" s="76">
        <f t="shared" si="1"/>
        <v>6.961805556</v>
      </c>
      <c r="F38" s="77">
        <f t="shared" si="2"/>
        <v>8</v>
      </c>
      <c r="G38" s="77">
        <f t="shared" si="3"/>
        <v>1.038194444</v>
      </c>
      <c r="H38" s="78" t="s">
        <v>108</v>
      </c>
      <c r="I38" s="79">
        <v>2.0</v>
      </c>
      <c r="J38" s="64">
        <v>2.0</v>
      </c>
      <c r="K38" s="64">
        <v>0.0</v>
      </c>
      <c r="L38" s="63" t="s">
        <v>53</v>
      </c>
      <c r="M38" s="68" t="s">
        <v>109</v>
      </c>
      <c r="N38" s="68">
        <v>2.0</v>
      </c>
      <c r="O38" s="65">
        <v>2.0</v>
      </c>
      <c r="P38" s="65">
        <v>0.0</v>
      </c>
      <c r="Q38" s="65" t="s">
        <v>55</v>
      </c>
      <c r="R38" s="83" t="s">
        <v>110</v>
      </c>
      <c r="S38" s="72">
        <v>2.0</v>
      </c>
      <c r="T38" s="66">
        <v>2.0</v>
      </c>
      <c r="U38" s="66">
        <v>0.0</v>
      </c>
      <c r="V38" s="66" t="s">
        <v>53</v>
      </c>
      <c r="W38" s="67" t="s">
        <v>45</v>
      </c>
      <c r="X38" s="70">
        <v>2.0</v>
      </c>
      <c r="Y38" s="67">
        <v>2.0</v>
      </c>
      <c r="Z38" s="70">
        <v>0.0</v>
      </c>
      <c r="AA38" s="70" t="s">
        <v>55</v>
      </c>
      <c r="AB38" s="68"/>
      <c r="AC38" s="68"/>
      <c r="AD38" s="68"/>
      <c r="AE38" s="68"/>
      <c r="AF38" s="68"/>
      <c r="AG38" s="69"/>
      <c r="AH38" s="69"/>
      <c r="AI38" s="69"/>
      <c r="AJ38" s="69"/>
      <c r="AK38" s="69"/>
      <c r="AL38" s="10"/>
      <c r="AM38" s="11"/>
      <c r="AN38" s="11"/>
      <c r="AO38" s="11"/>
      <c r="AP38" s="11"/>
      <c r="AQ38" s="11"/>
      <c r="AR38" s="11"/>
      <c r="AS38" s="11"/>
      <c r="AT38" s="11"/>
      <c r="AU38" s="11"/>
      <c r="AV38" s="11"/>
      <c r="AW38" s="11"/>
      <c r="AX38" s="11"/>
      <c r="AY38" s="11"/>
      <c r="AZ38" s="11"/>
      <c r="BA38" s="11"/>
      <c r="BB38" s="11"/>
      <c r="BC38" s="11"/>
      <c r="BD38" s="11"/>
      <c r="BE38" s="11"/>
      <c r="BF38" s="11"/>
    </row>
    <row r="39" ht="27.75" customHeight="1">
      <c r="A39" s="74">
        <v>45831.0</v>
      </c>
      <c r="B39" s="11" t="s">
        <v>26</v>
      </c>
      <c r="C39" s="75">
        <v>0.3743055555555555</v>
      </c>
      <c r="D39" s="60">
        <v>6.55</v>
      </c>
      <c r="E39" s="76">
        <f t="shared" si="1"/>
        <v>6.175694444</v>
      </c>
      <c r="F39" s="77">
        <f t="shared" si="2"/>
        <v>6</v>
      </c>
      <c r="G39" s="77">
        <f t="shared" si="3"/>
        <v>-0.1756944444</v>
      </c>
      <c r="H39" s="78" t="s">
        <v>111</v>
      </c>
      <c r="I39" s="64">
        <v>3.0</v>
      </c>
      <c r="J39" s="64">
        <v>3.0</v>
      </c>
      <c r="K39" s="64">
        <v>0.0</v>
      </c>
      <c r="L39" s="63" t="s">
        <v>55</v>
      </c>
      <c r="M39" s="68" t="s">
        <v>112</v>
      </c>
      <c r="N39" s="65">
        <v>3.0</v>
      </c>
      <c r="O39" s="65">
        <v>3.0</v>
      </c>
      <c r="P39" s="65">
        <v>0.0</v>
      </c>
      <c r="Q39" s="65" t="s">
        <v>55</v>
      </c>
      <c r="R39" s="72" t="s">
        <v>76</v>
      </c>
      <c r="S39" s="66">
        <v>2.0</v>
      </c>
      <c r="T39" s="66">
        <v>0.0</v>
      </c>
      <c r="U39" s="66">
        <v>0.0</v>
      </c>
      <c r="V39" s="66" t="s">
        <v>113</v>
      </c>
      <c r="W39" s="67"/>
      <c r="X39" s="67"/>
      <c r="Y39" s="67"/>
      <c r="Z39" s="67"/>
      <c r="AA39" s="67"/>
      <c r="AB39" s="68"/>
      <c r="AC39" s="68"/>
      <c r="AD39" s="68"/>
      <c r="AE39" s="68"/>
      <c r="AF39" s="68"/>
      <c r="AG39" s="69"/>
      <c r="AH39" s="69"/>
      <c r="AI39" s="69"/>
      <c r="AJ39" s="69"/>
      <c r="AK39" s="69"/>
      <c r="AL39" s="10"/>
      <c r="AM39" s="11"/>
      <c r="AN39" s="11"/>
      <c r="AO39" s="11"/>
      <c r="AP39" s="11"/>
      <c r="AQ39" s="11"/>
      <c r="AR39" s="11"/>
      <c r="AS39" s="11"/>
      <c r="AT39" s="11"/>
      <c r="AU39" s="11"/>
      <c r="AV39" s="11"/>
      <c r="AW39" s="11"/>
      <c r="AX39" s="11"/>
      <c r="AY39" s="11"/>
      <c r="AZ39" s="11"/>
      <c r="BA39" s="11"/>
      <c r="BB39" s="11"/>
      <c r="BC39" s="11"/>
      <c r="BD39" s="11"/>
      <c r="BE39" s="11"/>
      <c r="BF39" s="11"/>
    </row>
    <row r="40" ht="27.75" customHeight="1">
      <c r="A40" s="74">
        <v>45831.0</v>
      </c>
      <c r="B40" s="11" t="s">
        <v>114</v>
      </c>
      <c r="C40" s="75">
        <v>0.3763888888888889</v>
      </c>
      <c r="D40" s="60">
        <v>6.3</v>
      </c>
      <c r="E40" s="76">
        <f t="shared" si="1"/>
        <v>5.923611111</v>
      </c>
      <c r="F40" s="77">
        <f t="shared" si="2"/>
        <v>30</v>
      </c>
      <c r="G40" s="77">
        <f t="shared" si="3"/>
        <v>24.07638889</v>
      </c>
      <c r="H40" s="78" t="s">
        <v>115</v>
      </c>
      <c r="I40" s="79">
        <v>30.0</v>
      </c>
      <c r="J40" s="64">
        <v>30.0</v>
      </c>
      <c r="K40" s="64">
        <v>0.0</v>
      </c>
      <c r="L40" s="63" t="s">
        <v>53</v>
      </c>
      <c r="M40" s="68"/>
      <c r="N40" s="68"/>
      <c r="O40" s="68"/>
      <c r="P40" s="68"/>
      <c r="Q40" s="68"/>
      <c r="R40" s="72"/>
      <c r="S40" s="72"/>
      <c r="T40" s="72"/>
      <c r="U40" s="72"/>
      <c r="V40" s="72"/>
      <c r="W40" s="67"/>
      <c r="X40" s="67"/>
      <c r="Y40" s="67"/>
      <c r="Z40" s="67"/>
      <c r="AA40" s="67"/>
      <c r="AB40" s="68"/>
      <c r="AC40" s="68"/>
      <c r="AD40" s="68"/>
      <c r="AE40" s="68"/>
      <c r="AF40" s="68"/>
      <c r="AG40" s="69"/>
      <c r="AH40" s="69"/>
      <c r="AI40" s="69"/>
      <c r="AJ40" s="69"/>
      <c r="AK40" s="69"/>
      <c r="AL40" s="10"/>
      <c r="AM40" s="11"/>
      <c r="AN40" s="11"/>
      <c r="AO40" s="11"/>
      <c r="AP40" s="11"/>
      <c r="AQ40" s="11"/>
      <c r="AR40" s="11"/>
      <c r="AS40" s="11"/>
      <c r="AT40" s="11"/>
      <c r="AU40" s="11"/>
      <c r="AV40" s="11"/>
      <c r="AW40" s="11"/>
      <c r="AX40" s="11"/>
      <c r="AY40" s="11"/>
      <c r="AZ40" s="11"/>
      <c r="BA40" s="11"/>
      <c r="BB40" s="11"/>
      <c r="BC40" s="11"/>
      <c r="BD40" s="11"/>
      <c r="BE40" s="11"/>
      <c r="BF40" s="11"/>
    </row>
    <row r="41" ht="21.75" customHeight="1">
      <c r="A41" s="84" t="s">
        <v>116</v>
      </c>
      <c r="R41" s="72"/>
      <c r="S41" s="72"/>
      <c r="T41" s="72"/>
      <c r="U41" s="72"/>
      <c r="V41" s="72"/>
      <c r="W41" s="67"/>
      <c r="X41" s="67"/>
      <c r="Y41" s="67"/>
      <c r="Z41" s="67"/>
      <c r="AA41" s="67"/>
      <c r="AB41" s="68"/>
      <c r="AC41" s="68"/>
      <c r="AD41" s="68"/>
      <c r="AE41" s="68"/>
      <c r="AF41" s="68"/>
      <c r="AG41" s="69"/>
      <c r="AH41" s="69"/>
      <c r="AI41" s="69"/>
      <c r="AJ41" s="69"/>
      <c r="AK41" s="69"/>
      <c r="AL41" s="10"/>
      <c r="AM41" s="11"/>
      <c r="AN41" s="11"/>
      <c r="AO41" s="11"/>
      <c r="AP41" s="11"/>
      <c r="AQ41" s="11"/>
      <c r="AR41" s="11"/>
      <c r="AS41" s="11"/>
      <c r="AT41" s="11"/>
      <c r="AU41" s="11"/>
      <c r="AV41" s="11"/>
      <c r="AW41" s="11"/>
      <c r="AX41" s="11"/>
      <c r="AY41" s="11"/>
      <c r="AZ41" s="11"/>
      <c r="BA41" s="11"/>
      <c r="BB41" s="11"/>
      <c r="BC41" s="11"/>
      <c r="BD41" s="11"/>
      <c r="BE41" s="11"/>
      <c r="BF41" s="11"/>
    </row>
    <row r="42" ht="21.75" customHeight="1">
      <c r="R42" s="72"/>
      <c r="S42" s="72"/>
      <c r="T42" s="72"/>
      <c r="U42" s="72"/>
      <c r="V42" s="72"/>
      <c r="W42" s="67"/>
      <c r="X42" s="67"/>
      <c r="Y42" s="67"/>
      <c r="Z42" s="67"/>
      <c r="AA42" s="67"/>
      <c r="AB42" s="68"/>
      <c r="AC42" s="68"/>
      <c r="AD42" s="68"/>
      <c r="AE42" s="68"/>
      <c r="AF42" s="68"/>
      <c r="AG42" s="69"/>
      <c r="AH42" s="69"/>
      <c r="AI42" s="69"/>
      <c r="AJ42" s="69"/>
      <c r="AK42" s="69"/>
      <c r="AL42" s="10"/>
      <c r="AM42" s="11"/>
      <c r="AN42" s="11"/>
      <c r="AO42" s="11"/>
      <c r="AP42" s="11"/>
      <c r="AQ42" s="11"/>
      <c r="AR42" s="11"/>
      <c r="AS42" s="11"/>
      <c r="AT42" s="11"/>
      <c r="AU42" s="11"/>
      <c r="AV42" s="11"/>
      <c r="AW42" s="11"/>
      <c r="AX42" s="11"/>
      <c r="AY42" s="11"/>
      <c r="AZ42" s="11"/>
      <c r="BA42" s="11"/>
      <c r="BB42" s="11"/>
      <c r="BC42" s="11"/>
      <c r="BD42" s="11"/>
      <c r="BE42" s="11"/>
      <c r="BF42" s="11"/>
    </row>
    <row r="43" ht="19.5" customHeight="1">
      <c r="A43" s="85"/>
      <c r="B43" s="58"/>
      <c r="C43" s="58"/>
      <c r="D43" s="58"/>
      <c r="E43" s="86"/>
      <c r="F43" s="86"/>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9"/>
      <c r="AM43" s="58"/>
      <c r="AN43" s="58"/>
      <c r="AO43" s="58"/>
      <c r="AP43" s="58"/>
      <c r="AQ43" s="58"/>
      <c r="AR43" s="58"/>
      <c r="AS43" s="58"/>
      <c r="AT43" s="58"/>
      <c r="AU43" s="58"/>
      <c r="AV43" s="58"/>
      <c r="AW43" s="58"/>
      <c r="AX43" s="58"/>
      <c r="AY43" s="58"/>
      <c r="AZ43" s="58"/>
      <c r="BA43" s="58"/>
      <c r="BB43" s="58"/>
      <c r="BC43" s="58"/>
      <c r="BD43" s="58"/>
      <c r="BE43" s="58"/>
      <c r="BF43" s="58"/>
    </row>
    <row r="44" ht="18.75" customHeight="1">
      <c r="A44" s="74">
        <v>45829.0</v>
      </c>
      <c r="B44" s="87" t="s">
        <v>18</v>
      </c>
      <c r="C44" s="87"/>
      <c r="D44" s="87"/>
      <c r="E44" s="88">
        <f t="shared" ref="E44:E49" si="4">SUM(D44-C44)</f>
        <v>0</v>
      </c>
      <c r="F44" s="89">
        <f t="shared" ref="F44:F49" si="5">SUM(J44+O44+T44+Y44+AD44+AI44)</f>
        <v>0</v>
      </c>
      <c r="G44" s="89">
        <f t="shared" ref="G44:G49" si="6">SUM(F44-E44)</f>
        <v>0</v>
      </c>
      <c r="H44" s="90" t="s">
        <v>52</v>
      </c>
      <c r="I44" s="91">
        <v>4.0</v>
      </c>
      <c r="J44" s="91"/>
      <c r="K44" s="91"/>
      <c r="L44" s="90"/>
      <c r="M44" s="92" t="s">
        <v>100</v>
      </c>
      <c r="N44" s="93">
        <v>2.0</v>
      </c>
      <c r="O44" s="92"/>
      <c r="P44" s="92"/>
      <c r="Q44" s="92"/>
      <c r="R44" s="94" t="s">
        <v>101</v>
      </c>
      <c r="S44" s="95">
        <v>2.0</v>
      </c>
      <c r="T44" s="95"/>
      <c r="U44" s="95"/>
      <c r="V44" s="95"/>
      <c r="W44" s="96"/>
      <c r="X44" s="96"/>
      <c r="Y44" s="96"/>
      <c r="Z44" s="96"/>
      <c r="AA44" s="96"/>
      <c r="AB44" s="92"/>
      <c r="AC44" s="92"/>
      <c r="AD44" s="92"/>
      <c r="AE44" s="92"/>
      <c r="AF44" s="92"/>
      <c r="AG44" s="97"/>
      <c r="AH44" s="97"/>
      <c r="AI44" s="97"/>
      <c r="AJ44" s="97"/>
      <c r="AK44" s="97"/>
      <c r="AL44" s="97"/>
      <c r="AM44" s="87"/>
      <c r="AN44" s="87"/>
      <c r="AO44" s="87"/>
      <c r="AP44" s="87"/>
      <c r="AQ44" s="11"/>
      <c r="AR44" s="11"/>
      <c r="AS44" s="11"/>
      <c r="AT44" s="11"/>
      <c r="AU44" s="11"/>
      <c r="AV44" s="11"/>
      <c r="AW44" s="11"/>
      <c r="AX44" s="11"/>
      <c r="AY44" s="11"/>
      <c r="AZ44" s="11"/>
      <c r="BA44" s="11"/>
      <c r="BB44" s="11"/>
      <c r="BC44" s="11"/>
      <c r="BD44" s="11"/>
      <c r="BE44" s="11"/>
      <c r="BF44" s="11"/>
    </row>
    <row r="45" ht="24.75" customHeight="1">
      <c r="A45" s="74">
        <v>45829.0</v>
      </c>
      <c r="B45" s="87" t="s">
        <v>20</v>
      </c>
      <c r="C45" s="98">
        <v>0.37847222222222227</v>
      </c>
      <c r="D45" s="98">
        <v>0.3229166666666667</v>
      </c>
      <c r="E45" s="88">
        <f t="shared" si="4"/>
        <v>-0.05555555556</v>
      </c>
      <c r="F45" s="89">
        <f t="shared" si="5"/>
        <v>3</v>
      </c>
      <c r="G45" s="89">
        <f t="shared" si="6"/>
        <v>3.055555556</v>
      </c>
      <c r="H45" s="90" t="s">
        <v>117</v>
      </c>
      <c r="I45" s="91">
        <v>1.0</v>
      </c>
      <c r="J45" s="91">
        <v>1.0</v>
      </c>
      <c r="K45" s="91">
        <v>0.0</v>
      </c>
      <c r="L45" s="90" t="s">
        <v>53</v>
      </c>
      <c r="M45" s="92" t="s">
        <v>118</v>
      </c>
      <c r="N45" s="93">
        <v>2.0</v>
      </c>
      <c r="O45" s="92">
        <v>2.0</v>
      </c>
      <c r="P45" s="92">
        <v>0.0</v>
      </c>
      <c r="Q45" s="92" t="s">
        <v>53</v>
      </c>
      <c r="R45" s="99" t="s">
        <v>119</v>
      </c>
      <c r="S45" s="95">
        <v>2.0</v>
      </c>
      <c r="T45" s="95"/>
      <c r="U45" s="95"/>
      <c r="V45" s="95"/>
      <c r="W45" s="96" t="s">
        <v>36</v>
      </c>
      <c r="X45" s="96">
        <v>2.0</v>
      </c>
      <c r="Y45" s="96"/>
      <c r="Z45" s="96"/>
      <c r="AA45" s="96"/>
      <c r="AB45" s="92"/>
      <c r="AC45" s="92"/>
      <c r="AD45" s="92"/>
      <c r="AE45" s="92"/>
      <c r="AF45" s="92"/>
      <c r="AG45" s="97"/>
      <c r="AH45" s="97"/>
      <c r="AI45" s="97"/>
      <c r="AJ45" s="97"/>
      <c r="AK45" s="97"/>
      <c r="AL45" s="97"/>
      <c r="AM45" s="87"/>
      <c r="AN45" s="87"/>
      <c r="AO45" s="87"/>
      <c r="AP45" s="87"/>
      <c r="AQ45" s="11"/>
      <c r="AR45" s="11"/>
      <c r="AS45" s="11"/>
      <c r="AT45" s="11"/>
      <c r="AU45" s="11"/>
      <c r="AV45" s="11"/>
      <c r="AW45" s="11"/>
      <c r="AX45" s="11"/>
      <c r="AY45" s="11"/>
      <c r="AZ45" s="11"/>
      <c r="BA45" s="11"/>
      <c r="BB45" s="11"/>
      <c r="BC45" s="11"/>
      <c r="BD45" s="11"/>
      <c r="BE45" s="11"/>
      <c r="BF45" s="11"/>
    </row>
    <row r="46" ht="12.75" customHeight="1">
      <c r="A46" s="74">
        <v>45829.0</v>
      </c>
      <c r="B46" s="87" t="s">
        <v>22</v>
      </c>
      <c r="C46" s="87"/>
      <c r="D46" s="87"/>
      <c r="E46" s="88">
        <f t="shared" si="4"/>
        <v>0</v>
      </c>
      <c r="F46" s="89">
        <f t="shared" si="5"/>
        <v>8</v>
      </c>
      <c r="G46" s="89">
        <f t="shared" si="6"/>
        <v>8</v>
      </c>
      <c r="H46" s="90" t="s">
        <v>120</v>
      </c>
      <c r="I46" s="91">
        <v>4.0</v>
      </c>
      <c r="J46" s="91">
        <v>4.0</v>
      </c>
      <c r="K46" s="91">
        <v>0.0</v>
      </c>
      <c r="L46" s="90" t="s">
        <v>55</v>
      </c>
      <c r="M46" s="92" t="s">
        <v>121</v>
      </c>
      <c r="N46" s="93">
        <v>4.0</v>
      </c>
      <c r="O46" s="92">
        <v>4.0</v>
      </c>
      <c r="P46" s="92">
        <v>0.0</v>
      </c>
      <c r="Q46" s="92" t="s">
        <v>55</v>
      </c>
      <c r="R46" s="94"/>
      <c r="S46" s="95"/>
      <c r="T46" s="95"/>
      <c r="U46" s="95"/>
      <c r="V46" s="95"/>
      <c r="W46" s="96"/>
      <c r="X46" s="96"/>
      <c r="Y46" s="96"/>
      <c r="Z46" s="96"/>
      <c r="AA46" s="96"/>
      <c r="AB46" s="92"/>
      <c r="AC46" s="92"/>
      <c r="AD46" s="92"/>
      <c r="AE46" s="92"/>
      <c r="AF46" s="92"/>
      <c r="AG46" s="97"/>
      <c r="AH46" s="97"/>
      <c r="AI46" s="97"/>
      <c r="AJ46" s="97"/>
      <c r="AK46" s="97"/>
      <c r="AL46" s="97"/>
      <c r="AM46" s="87"/>
      <c r="AN46" s="87"/>
      <c r="AO46" s="87"/>
      <c r="AP46" s="87"/>
      <c r="AQ46" s="11"/>
      <c r="AR46" s="11"/>
      <c r="AS46" s="11"/>
      <c r="AT46" s="11"/>
      <c r="AU46" s="11"/>
      <c r="AV46" s="11"/>
      <c r="AW46" s="11"/>
      <c r="AX46" s="11"/>
      <c r="AY46" s="11"/>
      <c r="AZ46" s="11"/>
      <c r="BA46" s="11"/>
      <c r="BB46" s="11"/>
      <c r="BC46" s="11"/>
      <c r="BD46" s="11"/>
      <c r="BE46" s="11"/>
      <c r="BF46" s="11"/>
    </row>
    <row r="47" ht="24.0" customHeight="1">
      <c r="A47" s="74">
        <v>45829.0</v>
      </c>
      <c r="B47" s="87" t="s">
        <v>26</v>
      </c>
      <c r="C47" s="98">
        <v>0.37916666666666665</v>
      </c>
      <c r="D47" s="87"/>
      <c r="E47" s="88">
        <f t="shared" si="4"/>
        <v>-0.3791666667</v>
      </c>
      <c r="F47" s="89">
        <f t="shared" si="5"/>
        <v>6</v>
      </c>
      <c r="G47" s="89">
        <f t="shared" si="6"/>
        <v>6.379166667</v>
      </c>
      <c r="H47" s="90" t="s">
        <v>122</v>
      </c>
      <c r="I47" s="91">
        <v>3.0</v>
      </c>
      <c r="J47" s="91">
        <v>3.0</v>
      </c>
      <c r="K47" s="91">
        <v>0.0</v>
      </c>
      <c r="L47" s="90" t="s">
        <v>53</v>
      </c>
      <c r="M47" s="92" t="s">
        <v>123</v>
      </c>
      <c r="N47" s="93">
        <v>3.0</v>
      </c>
      <c r="O47" s="92">
        <v>3.0</v>
      </c>
      <c r="P47" s="92">
        <v>0.0</v>
      </c>
      <c r="Q47" s="92" t="s">
        <v>55</v>
      </c>
      <c r="R47" s="94" t="s">
        <v>124</v>
      </c>
      <c r="S47" s="95">
        <v>2.0</v>
      </c>
      <c r="T47" s="95"/>
      <c r="U47" s="95"/>
      <c r="V47" s="95"/>
      <c r="W47" s="96"/>
      <c r="X47" s="96"/>
      <c r="Y47" s="96"/>
      <c r="Z47" s="96"/>
      <c r="AA47" s="96"/>
      <c r="AB47" s="92"/>
      <c r="AC47" s="92"/>
      <c r="AD47" s="92"/>
      <c r="AE47" s="92"/>
      <c r="AF47" s="92"/>
      <c r="AG47" s="97"/>
      <c r="AH47" s="97"/>
      <c r="AI47" s="97"/>
      <c r="AJ47" s="97"/>
      <c r="AK47" s="97"/>
      <c r="AL47" s="97"/>
      <c r="AM47" s="87"/>
      <c r="AN47" s="87"/>
      <c r="AO47" s="87"/>
      <c r="AP47" s="87"/>
      <c r="AQ47" s="11"/>
      <c r="AR47" s="11"/>
      <c r="AS47" s="11"/>
      <c r="AT47" s="11"/>
      <c r="AU47" s="11"/>
      <c r="AV47" s="11"/>
      <c r="AW47" s="11"/>
      <c r="AX47" s="11"/>
      <c r="AY47" s="11"/>
      <c r="AZ47" s="11"/>
      <c r="BA47" s="11"/>
      <c r="BB47" s="11"/>
      <c r="BC47" s="11"/>
      <c r="BD47" s="11"/>
      <c r="BE47" s="11"/>
      <c r="BF47" s="11"/>
    </row>
    <row r="48" ht="12.75" customHeight="1">
      <c r="A48" s="74">
        <v>45829.0</v>
      </c>
      <c r="B48" s="87" t="s">
        <v>24</v>
      </c>
      <c r="C48" s="98">
        <v>0.3861111111111111</v>
      </c>
      <c r="D48" s="98">
        <v>0.3229166666666667</v>
      </c>
      <c r="E48" s="88">
        <f t="shared" si="4"/>
        <v>-0.06319444444</v>
      </c>
      <c r="F48" s="89">
        <f t="shared" si="5"/>
        <v>0.2708333333</v>
      </c>
      <c r="G48" s="89">
        <f t="shared" si="6"/>
        <v>0.3340277778</v>
      </c>
      <c r="H48" s="90" t="s">
        <v>125</v>
      </c>
      <c r="I48" s="100">
        <v>0.10416666666666667</v>
      </c>
      <c r="J48" s="100">
        <v>0.10416666666666667</v>
      </c>
      <c r="K48" s="91" t="s">
        <v>126</v>
      </c>
      <c r="L48" s="90" t="s">
        <v>53</v>
      </c>
      <c r="M48" s="92" t="s">
        <v>127</v>
      </c>
      <c r="N48" s="101">
        <v>0.10416666666666667</v>
      </c>
      <c r="O48" s="102">
        <v>0.10416666666666667</v>
      </c>
      <c r="P48" s="92">
        <v>0.0</v>
      </c>
      <c r="Q48" s="92" t="s">
        <v>53</v>
      </c>
      <c r="R48" s="94" t="s">
        <v>128</v>
      </c>
      <c r="S48" s="103">
        <v>0.0625</v>
      </c>
      <c r="T48" s="103">
        <v>0.0625</v>
      </c>
      <c r="U48" s="95">
        <v>0.0</v>
      </c>
      <c r="V48" s="95" t="s">
        <v>53</v>
      </c>
      <c r="W48" s="96" t="s">
        <v>45</v>
      </c>
      <c r="X48" s="96">
        <v>3.0</v>
      </c>
      <c r="Y48" s="96"/>
      <c r="Z48" s="96"/>
      <c r="AA48" s="96"/>
      <c r="AB48" s="92"/>
      <c r="AC48" s="92"/>
      <c r="AD48" s="92"/>
      <c r="AE48" s="92"/>
      <c r="AF48" s="92"/>
      <c r="AG48" s="97"/>
      <c r="AH48" s="97"/>
      <c r="AI48" s="97"/>
      <c r="AJ48" s="97"/>
      <c r="AK48" s="97"/>
      <c r="AL48" s="97"/>
      <c r="AM48" s="87"/>
      <c r="AN48" s="87"/>
      <c r="AO48" s="87"/>
      <c r="AP48" s="87"/>
      <c r="AQ48" s="11"/>
      <c r="AR48" s="11"/>
      <c r="AS48" s="11"/>
      <c r="AT48" s="11"/>
      <c r="AU48" s="11"/>
      <c r="AV48" s="11"/>
      <c r="AW48" s="11"/>
      <c r="AX48" s="11"/>
      <c r="AY48" s="11"/>
      <c r="AZ48" s="11"/>
      <c r="BA48" s="11"/>
      <c r="BB48" s="11"/>
      <c r="BC48" s="11"/>
      <c r="BD48" s="11"/>
      <c r="BE48" s="11"/>
      <c r="BF48" s="11"/>
    </row>
    <row r="49" ht="25.5" customHeight="1">
      <c r="A49" s="74">
        <v>45829.0</v>
      </c>
      <c r="B49" s="87" t="s">
        <v>114</v>
      </c>
      <c r="C49" s="98">
        <v>0.37916666666666665</v>
      </c>
      <c r="D49" s="98">
        <v>0.2708333333333333</v>
      </c>
      <c r="E49" s="88">
        <f t="shared" si="4"/>
        <v>-0.1083333333</v>
      </c>
      <c r="F49" s="89">
        <f t="shared" si="5"/>
        <v>30.3125</v>
      </c>
      <c r="G49" s="89">
        <f t="shared" si="6"/>
        <v>30.42083333</v>
      </c>
      <c r="H49" s="90" t="s">
        <v>129</v>
      </c>
      <c r="I49" s="91">
        <v>30.0</v>
      </c>
      <c r="J49" s="91">
        <v>30.0</v>
      </c>
      <c r="K49" s="91"/>
      <c r="L49" s="90" t="s">
        <v>53</v>
      </c>
      <c r="M49" s="92" t="s">
        <v>130</v>
      </c>
      <c r="N49" s="92">
        <v>1.0</v>
      </c>
      <c r="O49" s="102">
        <v>0.3125</v>
      </c>
      <c r="P49" s="104">
        <v>0.0</v>
      </c>
      <c r="Q49" s="92" t="s">
        <v>53</v>
      </c>
      <c r="R49" s="94" t="s">
        <v>131</v>
      </c>
      <c r="S49" s="95">
        <v>0.0</v>
      </c>
      <c r="T49" s="95">
        <v>0.0</v>
      </c>
      <c r="U49" s="95">
        <v>0.0</v>
      </c>
      <c r="V49" s="95">
        <v>0.0</v>
      </c>
      <c r="W49" s="96"/>
      <c r="X49" s="96"/>
      <c r="Y49" s="96"/>
      <c r="Z49" s="96"/>
      <c r="AA49" s="96"/>
      <c r="AB49" s="92"/>
      <c r="AC49" s="92"/>
      <c r="AD49" s="92"/>
      <c r="AE49" s="92"/>
      <c r="AF49" s="92"/>
      <c r="AG49" s="97"/>
      <c r="AH49" s="97"/>
      <c r="AI49" s="97"/>
      <c r="AJ49" s="97"/>
      <c r="AK49" s="97"/>
      <c r="AL49" s="97"/>
      <c r="AM49" s="87"/>
      <c r="AN49" s="87"/>
      <c r="AO49" s="87"/>
      <c r="AP49" s="87"/>
      <c r="AQ49" s="87"/>
      <c r="AR49" s="87"/>
      <c r="AS49" s="87"/>
      <c r="AT49" s="87"/>
      <c r="AU49" s="87"/>
      <c r="AV49" s="87"/>
      <c r="AW49" s="87"/>
      <c r="AX49" s="87"/>
      <c r="AY49" s="87"/>
      <c r="AZ49" s="87"/>
      <c r="BA49" s="87"/>
      <c r="BB49" s="11"/>
      <c r="BC49" s="11"/>
      <c r="BD49" s="11"/>
      <c r="BE49" s="11"/>
      <c r="BF49" s="11"/>
    </row>
    <row r="50" ht="21.75" customHeight="1">
      <c r="A50" s="105" t="s">
        <v>132</v>
      </c>
      <c r="R50" s="94"/>
      <c r="S50" s="94"/>
      <c r="T50" s="94"/>
      <c r="U50" s="94"/>
      <c r="V50" s="94"/>
      <c r="W50" s="96"/>
      <c r="X50" s="96"/>
      <c r="Y50" s="96"/>
      <c r="Z50" s="96"/>
      <c r="AA50" s="96"/>
      <c r="AB50" s="92"/>
      <c r="AC50" s="92"/>
      <c r="AD50" s="92"/>
      <c r="AE50" s="92"/>
      <c r="AF50" s="92"/>
      <c r="AG50" s="97"/>
      <c r="AH50" s="97"/>
      <c r="AI50" s="97"/>
      <c r="AJ50" s="97"/>
      <c r="AK50" s="97"/>
      <c r="AL50" s="97"/>
      <c r="AM50" s="87"/>
      <c r="AN50" s="87"/>
      <c r="AO50" s="87"/>
      <c r="AP50" s="87"/>
      <c r="AQ50" s="87"/>
      <c r="AR50" s="87"/>
      <c r="AS50" s="87"/>
      <c r="AT50" s="87"/>
      <c r="AU50" s="87"/>
      <c r="AV50" s="87"/>
      <c r="AW50" s="87"/>
      <c r="AX50" s="87"/>
      <c r="AY50" s="87"/>
      <c r="AZ50" s="87"/>
      <c r="BA50" s="87"/>
      <c r="BB50" s="11"/>
      <c r="BC50" s="11"/>
      <c r="BD50" s="11"/>
      <c r="BE50" s="11"/>
      <c r="BF50" s="11"/>
    </row>
    <row r="51" ht="14.25" customHeight="1">
      <c r="R51" s="94"/>
      <c r="S51" s="94"/>
      <c r="T51" s="94"/>
      <c r="U51" s="94"/>
      <c r="V51" s="94"/>
      <c r="W51" s="96"/>
      <c r="X51" s="96"/>
      <c r="Y51" s="96"/>
      <c r="Z51" s="96"/>
      <c r="AA51" s="96"/>
      <c r="AB51" s="92"/>
      <c r="AC51" s="92"/>
      <c r="AD51" s="92"/>
      <c r="AE51" s="92"/>
      <c r="AF51" s="92"/>
      <c r="AG51" s="97"/>
      <c r="AH51" s="97"/>
      <c r="AI51" s="97"/>
      <c r="AJ51" s="97"/>
      <c r="AK51" s="97"/>
      <c r="AL51" s="97"/>
      <c r="AM51" s="87"/>
      <c r="AN51" s="87"/>
      <c r="AO51" s="87"/>
      <c r="AP51" s="87"/>
      <c r="AQ51" s="87"/>
      <c r="AR51" s="87"/>
      <c r="AS51" s="87"/>
      <c r="AT51" s="87"/>
      <c r="AU51" s="87"/>
      <c r="AV51" s="87"/>
      <c r="AW51" s="87"/>
      <c r="AX51" s="87"/>
      <c r="AY51" s="87"/>
      <c r="AZ51" s="87"/>
      <c r="BA51" s="87"/>
      <c r="BB51" s="11"/>
      <c r="BC51" s="11"/>
      <c r="BD51" s="11"/>
      <c r="BE51" s="11"/>
      <c r="BF51" s="11"/>
    </row>
    <row r="52" ht="16.5" customHeight="1">
      <c r="A52" s="85"/>
      <c r="B52" s="106"/>
      <c r="C52" s="106"/>
      <c r="D52" s="106"/>
      <c r="E52" s="107"/>
      <c r="F52" s="108"/>
      <c r="G52" s="106"/>
      <c r="H52" s="109"/>
      <c r="I52" s="106"/>
      <c r="J52" s="106"/>
      <c r="K52" s="106"/>
      <c r="L52" s="109"/>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58"/>
      <c r="BC52" s="58"/>
      <c r="BD52" s="58"/>
      <c r="BE52" s="58"/>
      <c r="BF52" s="58"/>
    </row>
    <row r="53" ht="18.75" customHeight="1">
      <c r="A53" s="110">
        <v>45828.0</v>
      </c>
      <c r="B53" s="87" t="s">
        <v>18</v>
      </c>
      <c r="C53" s="111"/>
      <c r="D53" s="87"/>
      <c r="E53" s="88">
        <f t="shared" ref="E53:E58" si="7">SUM(D53-C53)</f>
        <v>0</v>
      </c>
      <c r="F53" s="89">
        <f t="shared" ref="F53:F58" si="8">SUM(J53+O53+T53+Y53+AD53)</f>
        <v>0</v>
      </c>
      <c r="G53" s="89">
        <f t="shared" ref="G53:G58" si="9">SUM(F53-E53)</f>
        <v>0</v>
      </c>
      <c r="H53" s="90" t="s">
        <v>52</v>
      </c>
      <c r="I53" s="112">
        <v>4.0</v>
      </c>
      <c r="J53" s="112">
        <v>0.0</v>
      </c>
      <c r="K53" s="112">
        <v>0.0</v>
      </c>
      <c r="L53" s="113" t="s">
        <v>133</v>
      </c>
      <c r="M53" s="93" t="s">
        <v>100</v>
      </c>
      <c r="N53" s="93">
        <v>0.0</v>
      </c>
      <c r="O53" s="93">
        <v>0.0</v>
      </c>
      <c r="P53" s="93">
        <v>0.0</v>
      </c>
      <c r="Q53" s="93">
        <v>0.0</v>
      </c>
      <c r="R53" s="94" t="s">
        <v>101</v>
      </c>
      <c r="S53" s="95">
        <v>2.0</v>
      </c>
      <c r="T53" s="95">
        <v>0.0</v>
      </c>
      <c r="U53" s="95">
        <v>0.0</v>
      </c>
      <c r="V53" s="95">
        <v>0.0</v>
      </c>
      <c r="W53" s="96"/>
      <c r="X53" s="96"/>
      <c r="Y53" s="96"/>
      <c r="Z53" s="96"/>
      <c r="AA53" s="96"/>
      <c r="AB53" s="92"/>
      <c r="AC53" s="92"/>
      <c r="AD53" s="92"/>
      <c r="AE53" s="92"/>
      <c r="AF53" s="92"/>
      <c r="AG53" s="97"/>
      <c r="AH53" s="97"/>
      <c r="AI53" s="97"/>
      <c r="AJ53" s="97"/>
      <c r="AK53" s="97"/>
      <c r="AL53" s="97"/>
      <c r="AM53" s="87"/>
      <c r="AN53" s="87"/>
      <c r="AO53" s="87"/>
      <c r="AP53" s="87"/>
      <c r="AQ53" s="87"/>
      <c r="AR53" s="87"/>
      <c r="AS53" s="87"/>
      <c r="AT53" s="87"/>
      <c r="AU53" s="87"/>
      <c r="AV53" s="87"/>
      <c r="AW53" s="87"/>
      <c r="AX53" s="87"/>
      <c r="AY53" s="87"/>
      <c r="AZ53" s="87"/>
      <c r="BA53" s="87"/>
      <c r="BB53" s="11"/>
      <c r="BC53" s="11"/>
      <c r="BD53" s="11"/>
      <c r="BE53" s="11"/>
      <c r="BF53" s="11"/>
    </row>
    <row r="54" ht="18.75" customHeight="1">
      <c r="A54" s="110">
        <v>45828.0</v>
      </c>
      <c r="B54" s="87" t="s">
        <v>20</v>
      </c>
      <c r="C54" s="98">
        <v>0.39166666666666666</v>
      </c>
      <c r="D54" s="98">
        <v>0.3159722222222222</v>
      </c>
      <c r="E54" s="88">
        <f t="shared" si="7"/>
        <v>-0.07569444444</v>
      </c>
      <c r="F54" s="89">
        <f t="shared" si="8"/>
        <v>4.125</v>
      </c>
      <c r="G54" s="89">
        <f t="shared" si="9"/>
        <v>4.200694444</v>
      </c>
      <c r="H54" s="90" t="s">
        <v>134</v>
      </c>
      <c r="I54" s="112">
        <v>2.0</v>
      </c>
      <c r="J54" s="112">
        <v>2.0</v>
      </c>
      <c r="K54" s="112">
        <v>0.0</v>
      </c>
      <c r="L54" s="114" t="s">
        <v>55</v>
      </c>
      <c r="M54" s="93" t="s">
        <v>135</v>
      </c>
      <c r="N54" s="93">
        <v>2.0</v>
      </c>
      <c r="O54" s="93">
        <v>2.0</v>
      </c>
      <c r="P54" s="93">
        <v>0.0</v>
      </c>
      <c r="Q54" s="93" t="s">
        <v>55</v>
      </c>
      <c r="R54" s="94" t="s">
        <v>136</v>
      </c>
      <c r="S54" s="95">
        <v>1.0</v>
      </c>
      <c r="T54" s="103">
        <v>0.0625</v>
      </c>
      <c r="U54" s="95">
        <v>30.0</v>
      </c>
      <c r="V54" s="95" t="s">
        <v>53</v>
      </c>
      <c r="W54" s="115" t="s">
        <v>137</v>
      </c>
      <c r="X54" s="115">
        <v>3.0</v>
      </c>
      <c r="Y54" s="115">
        <v>0.0</v>
      </c>
      <c r="Z54" s="115">
        <v>0.0</v>
      </c>
      <c r="AA54" s="115">
        <v>0.0</v>
      </c>
      <c r="AB54" s="92" t="s">
        <v>118</v>
      </c>
      <c r="AC54" s="92">
        <v>1.0</v>
      </c>
      <c r="AD54" s="102">
        <v>0.0625</v>
      </c>
      <c r="AE54" s="92">
        <v>30.0</v>
      </c>
      <c r="AF54" s="92" t="s">
        <v>53</v>
      </c>
      <c r="AG54" s="97"/>
      <c r="AH54" s="97"/>
      <c r="AI54" s="97"/>
      <c r="AJ54" s="97"/>
      <c r="AK54" s="97"/>
      <c r="AL54" s="97"/>
      <c r="AM54" s="11"/>
      <c r="AN54" s="11"/>
      <c r="AO54" s="11"/>
      <c r="AP54" s="11"/>
      <c r="AQ54" s="11"/>
      <c r="AR54" s="11"/>
      <c r="AS54" s="11"/>
      <c r="AT54" s="11"/>
      <c r="AU54" s="11"/>
      <c r="AV54" s="11"/>
      <c r="AW54" s="11"/>
      <c r="AX54" s="11"/>
      <c r="AY54" s="11"/>
      <c r="AZ54" s="11"/>
      <c r="BA54" s="11"/>
      <c r="BB54" s="11"/>
      <c r="BC54" s="11"/>
      <c r="BD54" s="11"/>
      <c r="BE54" s="11"/>
      <c r="BF54" s="11"/>
    </row>
    <row r="55" ht="18.0" customHeight="1">
      <c r="A55" s="110">
        <v>45828.0</v>
      </c>
      <c r="B55" s="87" t="s">
        <v>22</v>
      </c>
      <c r="C55" s="87"/>
      <c r="D55" s="89"/>
      <c r="E55" s="88">
        <f t="shared" si="7"/>
        <v>0</v>
      </c>
      <c r="F55" s="89">
        <f t="shared" si="8"/>
        <v>8</v>
      </c>
      <c r="G55" s="89">
        <f t="shared" si="9"/>
        <v>8</v>
      </c>
      <c r="H55" s="90" t="s">
        <v>138</v>
      </c>
      <c r="I55" s="112">
        <v>4.0</v>
      </c>
      <c r="J55" s="112">
        <v>4.0</v>
      </c>
      <c r="K55" s="112">
        <v>0.0</v>
      </c>
      <c r="L55" s="114" t="s">
        <v>53</v>
      </c>
      <c r="M55" s="93" t="s">
        <v>139</v>
      </c>
      <c r="N55" s="93">
        <v>4.0</v>
      </c>
      <c r="O55" s="93">
        <v>4.0</v>
      </c>
      <c r="P55" s="93">
        <v>0.0</v>
      </c>
      <c r="Q55" s="93" t="s">
        <v>55</v>
      </c>
      <c r="R55" s="94"/>
      <c r="S55" s="95"/>
      <c r="T55" s="95"/>
      <c r="U55" s="95"/>
      <c r="V55" s="95"/>
      <c r="W55" s="115"/>
      <c r="X55" s="115"/>
      <c r="Y55" s="115"/>
      <c r="Z55" s="115"/>
      <c r="AA55" s="115"/>
      <c r="AB55" s="92"/>
      <c r="AC55" s="92"/>
      <c r="AD55" s="92"/>
      <c r="AE55" s="92"/>
      <c r="AF55" s="92"/>
      <c r="AG55" s="97"/>
      <c r="AH55" s="97"/>
      <c r="AI55" s="97"/>
      <c r="AJ55" s="97"/>
      <c r="AK55" s="97"/>
      <c r="AL55" s="97"/>
      <c r="AM55" s="11"/>
      <c r="AN55" s="11"/>
      <c r="AO55" s="11"/>
      <c r="AP55" s="11"/>
      <c r="AQ55" s="11"/>
      <c r="AR55" s="11"/>
      <c r="AS55" s="11"/>
      <c r="AT55" s="11"/>
      <c r="AU55" s="11"/>
      <c r="AV55" s="11"/>
      <c r="AW55" s="11"/>
      <c r="AX55" s="11"/>
      <c r="AY55" s="11"/>
      <c r="AZ55" s="11"/>
      <c r="BA55" s="11"/>
      <c r="BB55" s="11"/>
      <c r="BC55" s="11"/>
      <c r="BD55" s="11"/>
      <c r="BE55" s="11"/>
      <c r="BF55" s="11"/>
    </row>
    <row r="56" ht="18.0" customHeight="1">
      <c r="A56" s="110">
        <v>45828.0</v>
      </c>
      <c r="B56" s="87" t="s">
        <v>26</v>
      </c>
      <c r="C56" s="98">
        <v>0.3756944444444445</v>
      </c>
      <c r="D56" s="98">
        <v>0.2916666666666667</v>
      </c>
      <c r="E56" s="88">
        <f t="shared" si="7"/>
        <v>-0.08402777778</v>
      </c>
      <c r="F56" s="89">
        <f t="shared" si="8"/>
        <v>8</v>
      </c>
      <c r="G56" s="89">
        <f t="shared" si="9"/>
        <v>8.084027778</v>
      </c>
      <c r="H56" s="90" t="s">
        <v>111</v>
      </c>
      <c r="I56" s="112">
        <v>3.0</v>
      </c>
      <c r="J56" s="112">
        <v>3.0</v>
      </c>
      <c r="K56" s="112">
        <v>0.0</v>
      </c>
      <c r="L56" s="114" t="s">
        <v>55</v>
      </c>
      <c r="M56" s="93" t="s">
        <v>140</v>
      </c>
      <c r="N56" s="93">
        <v>2.0</v>
      </c>
      <c r="O56" s="93">
        <v>2.0</v>
      </c>
      <c r="P56" s="93">
        <v>0.0</v>
      </c>
      <c r="Q56" s="93" t="s">
        <v>55</v>
      </c>
      <c r="R56" s="94" t="s">
        <v>141</v>
      </c>
      <c r="S56" s="95">
        <v>3.0</v>
      </c>
      <c r="T56" s="95">
        <v>3.0</v>
      </c>
      <c r="U56" s="95">
        <v>0.0</v>
      </c>
      <c r="V56" s="95" t="s">
        <v>55</v>
      </c>
      <c r="W56" s="115"/>
      <c r="X56" s="115"/>
      <c r="Y56" s="115"/>
      <c r="Z56" s="115"/>
      <c r="AA56" s="115"/>
      <c r="AB56" s="92"/>
      <c r="AC56" s="92"/>
      <c r="AD56" s="92"/>
      <c r="AE56" s="92"/>
      <c r="AF56" s="92"/>
      <c r="AG56" s="97"/>
      <c r="AH56" s="97"/>
      <c r="AI56" s="97"/>
      <c r="AJ56" s="97"/>
      <c r="AK56" s="97"/>
      <c r="AL56" s="97"/>
      <c r="AM56" s="11"/>
      <c r="AN56" s="11"/>
      <c r="AO56" s="11"/>
      <c r="AP56" s="11"/>
      <c r="AQ56" s="11"/>
      <c r="AR56" s="11"/>
      <c r="AS56" s="11"/>
      <c r="AT56" s="11"/>
      <c r="AU56" s="11"/>
      <c r="AV56" s="11"/>
      <c r="AW56" s="11"/>
      <c r="AX56" s="11"/>
      <c r="AY56" s="11"/>
      <c r="AZ56" s="11"/>
      <c r="BA56" s="11"/>
      <c r="BB56" s="11"/>
      <c r="BC56" s="11"/>
      <c r="BD56" s="11"/>
      <c r="BE56" s="11"/>
      <c r="BF56" s="11"/>
    </row>
    <row r="57" ht="27.0" customHeight="1">
      <c r="A57" s="110">
        <v>45828.0</v>
      </c>
      <c r="B57" s="87" t="s">
        <v>24</v>
      </c>
      <c r="C57" s="75">
        <v>0.3833333333333333</v>
      </c>
      <c r="D57" s="75">
        <v>0.3159722222222222</v>
      </c>
      <c r="E57" s="88">
        <f t="shared" si="7"/>
        <v>-0.06736111111</v>
      </c>
      <c r="F57" s="89">
        <f t="shared" si="8"/>
        <v>36</v>
      </c>
      <c r="G57" s="89">
        <f t="shared" si="9"/>
        <v>36.06736111</v>
      </c>
      <c r="H57" s="78" t="s">
        <v>142</v>
      </c>
      <c r="I57" s="116">
        <v>2.0</v>
      </c>
      <c r="J57" s="116">
        <v>2.0</v>
      </c>
      <c r="K57" s="116">
        <v>0.0</v>
      </c>
      <c r="L57" s="117" t="s">
        <v>55</v>
      </c>
      <c r="M57" s="118" t="s">
        <v>143</v>
      </c>
      <c r="N57" s="118">
        <v>2.0</v>
      </c>
      <c r="O57" s="118">
        <v>2.0</v>
      </c>
      <c r="P57" s="118">
        <v>0.0</v>
      </c>
      <c r="Q57" s="118" t="s">
        <v>55</v>
      </c>
      <c r="R57" s="83" t="s">
        <v>144</v>
      </c>
      <c r="S57" s="119">
        <v>2.0</v>
      </c>
      <c r="T57" s="119">
        <v>2.0</v>
      </c>
      <c r="U57" s="119">
        <v>0.0</v>
      </c>
      <c r="V57" s="119" t="s">
        <v>55</v>
      </c>
      <c r="W57" s="120" t="s">
        <v>145</v>
      </c>
      <c r="X57" s="120">
        <v>30.0</v>
      </c>
      <c r="Y57" s="120">
        <v>30.0</v>
      </c>
      <c r="Z57" s="120">
        <v>0.0</v>
      </c>
      <c r="AA57" s="120" t="s">
        <v>55</v>
      </c>
      <c r="AB57" s="68"/>
      <c r="AC57" s="68"/>
      <c r="AD57" s="68"/>
      <c r="AE57" s="68"/>
      <c r="AF57" s="68"/>
      <c r="AG57" s="69"/>
      <c r="AH57" s="69"/>
      <c r="AI57" s="69"/>
      <c r="AJ57" s="69"/>
      <c r="AK57" s="69"/>
      <c r="AL57" s="69"/>
      <c r="AM57" s="11"/>
      <c r="AN57" s="11"/>
      <c r="AO57" s="11"/>
      <c r="AP57" s="11"/>
      <c r="AQ57" s="11"/>
      <c r="AR57" s="11"/>
      <c r="AS57" s="11"/>
      <c r="AT57" s="11"/>
      <c r="AU57" s="11"/>
      <c r="AV57" s="11"/>
      <c r="AW57" s="11"/>
      <c r="AX57" s="11"/>
      <c r="AY57" s="11"/>
      <c r="AZ57" s="11"/>
      <c r="BA57" s="11"/>
      <c r="BB57" s="11"/>
      <c r="BC57" s="11"/>
      <c r="BD57" s="11"/>
      <c r="BE57" s="11"/>
      <c r="BF57" s="11"/>
    </row>
    <row r="58" ht="27.0" customHeight="1">
      <c r="A58" s="110">
        <v>45828.0</v>
      </c>
      <c r="B58" s="87" t="s">
        <v>114</v>
      </c>
      <c r="C58" s="75">
        <v>0.37777777777777777</v>
      </c>
      <c r="D58" s="75">
        <v>0.2916666666666667</v>
      </c>
      <c r="E58" s="88">
        <f t="shared" si="7"/>
        <v>-0.08611111111</v>
      </c>
      <c r="F58" s="89">
        <f t="shared" si="8"/>
        <v>33</v>
      </c>
      <c r="G58" s="89">
        <f t="shared" si="9"/>
        <v>33.08611111</v>
      </c>
      <c r="H58" s="78" t="s">
        <v>115</v>
      </c>
      <c r="I58" s="116">
        <v>30.0</v>
      </c>
      <c r="J58" s="116">
        <v>30.0</v>
      </c>
      <c r="K58" s="116">
        <v>0.0</v>
      </c>
      <c r="L58" s="117" t="s">
        <v>53</v>
      </c>
      <c r="M58" s="118" t="s">
        <v>131</v>
      </c>
      <c r="N58" s="118">
        <v>1.0</v>
      </c>
      <c r="O58" s="118">
        <v>1.0</v>
      </c>
      <c r="P58" s="118">
        <v>0.0</v>
      </c>
      <c r="Q58" s="118" t="s">
        <v>53</v>
      </c>
      <c r="R58" s="72" t="s">
        <v>146</v>
      </c>
      <c r="S58" s="119">
        <v>2.0</v>
      </c>
      <c r="T58" s="119">
        <v>2.0</v>
      </c>
      <c r="U58" s="119">
        <v>0.0</v>
      </c>
      <c r="V58" s="119" t="s">
        <v>55</v>
      </c>
      <c r="W58" s="120"/>
      <c r="X58" s="120"/>
      <c r="Y58" s="120"/>
      <c r="Z58" s="120"/>
      <c r="AA58" s="120"/>
      <c r="AB58" s="68"/>
      <c r="AC58" s="68"/>
      <c r="AD58" s="68"/>
      <c r="AE58" s="68"/>
      <c r="AF58" s="68"/>
      <c r="AG58" s="69"/>
      <c r="AH58" s="69"/>
      <c r="AI58" s="69"/>
      <c r="AJ58" s="69"/>
      <c r="AK58" s="69"/>
      <c r="AL58" s="69"/>
      <c r="AM58" s="11"/>
      <c r="AN58" s="11"/>
      <c r="AO58" s="11"/>
      <c r="AP58" s="11"/>
      <c r="AQ58" s="11"/>
      <c r="AR58" s="11"/>
      <c r="AS58" s="11"/>
      <c r="AT58" s="11"/>
      <c r="AU58" s="11"/>
      <c r="AV58" s="11"/>
      <c r="AW58" s="11"/>
      <c r="AX58" s="11"/>
      <c r="AY58" s="11"/>
      <c r="AZ58" s="11"/>
      <c r="BA58" s="11"/>
      <c r="BB58" s="11"/>
      <c r="BC58" s="11"/>
      <c r="BD58" s="11"/>
      <c r="BE58" s="11"/>
      <c r="BF58" s="11"/>
    </row>
    <row r="59" ht="18.75" customHeight="1">
      <c r="A59" s="121" t="s">
        <v>147</v>
      </c>
      <c r="R59" s="11"/>
      <c r="S59" s="11"/>
      <c r="T59" s="11"/>
      <c r="U59" s="11"/>
      <c r="V59" s="11"/>
      <c r="W59" s="11"/>
      <c r="X59" s="11"/>
      <c r="Y59" s="11"/>
      <c r="Z59" s="11"/>
      <c r="AA59" s="11"/>
      <c r="AB59" s="68"/>
      <c r="AC59" s="68"/>
      <c r="AD59" s="68"/>
      <c r="AE59" s="68"/>
      <c r="AF59" s="68"/>
      <c r="AG59" s="69"/>
      <c r="AH59" s="69"/>
      <c r="AI59" s="69"/>
      <c r="AJ59" s="69"/>
      <c r="AK59" s="69"/>
      <c r="AL59" s="69"/>
      <c r="AM59" s="11"/>
      <c r="AN59" s="11"/>
      <c r="AO59" s="11"/>
      <c r="AP59" s="11"/>
      <c r="AQ59" s="11"/>
      <c r="AR59" s="11"/>
      <c r="AS59" s="11"/>
      <c r="AT59" s="11"/>
      <c r="AU59" s="11"/>
      <c r="AV59" s="11"/>
      <c r="AW59" s="11"/>
      <c r="AX59" s="11"/>
      <c r="AY59" s="11"/>
      <c r="AZ59" s="11"/>
      <c r="BA59" s="11"/>
      <c r="BB59" s="11"/>
      <c r="BC59" s="11"/>
      <c r="BD59" s="11"/>
      <c r="BE59" s="11"/>
      <c r="BF59" s="11"/>
    </row>
    <row r="60" ht="18.75" customHeight="1">
      <c r="R60" s="11"/>
      <c r="S60" s="11"/>
      <c r="T60" s="11"/>
      <c r="U60" s="11"/>
      <c r="V60" s="11"/>
      <c r="W60" s="11"/>
      <c r="X60" s="11"/>
      <c r="Y60" s="11"/>
      <c r="Z60" s="11"/>
      <c r="AA60" s="11"/>
      <c r="AB60" s="68"/>
      <c r="AC60" s="68"/>
      <c r="AD60" s="68"/>
      <c r="AE60" s="68"/>
      <c r="AF60" s="68"/>
      <c r="AG60" s="69"/>
      <c r="AH60" s="69"/>
      <c r="AI60" s="69"/>
      <c r="AJ60" s="69"/>
      <c r="AK60" s="69"/>
      <c r="AL60" s="69"/>
      <c r="AM60" s="11"/>
      <c r="AN60" s="11"/>
      <c r="AO60" s="11"/>
      <c r="AP60" s="11"/>
      <c r="AQ60" s="11"/>
      <c r="AR60" s="11"/>
      <c r="AS60" s="11"/>
      <c r="AT60" s="11"/>
      <c r="AU60" s="11"/>
      <c r="AV60" s="11"/>
      <c r="AW60" s="11"/>
      <c r="AX60" s="11"/>
      <c r="AY60" s="11"/>
      <c r="AZ60" s="11"/>
      <c r="BA60" s="11"/>
      <c r="BB60" s="11"/>
      <c r="BC60" s="11"/>
      <c r="BD60" s="11"/>
      <c r="BE60" s="11"/>
      <c r="BF60" s="11"/>
    </row>
    <row r="61" ht="14.25" customHeight="1">
      <c r="A61" s="85"/>
      <c r="B61" s="58"/>
      <c r="C61" s="58"/>
      <c r="D61" s="58"/>
      <c r="E61" s="122"/>
      <c r="F61" s="86"/>
      <c r="G61" s="58"/>
      <c r="H61" s="123"/>
      <c r="I61" s="58"/>
      <c r="J61" s="58"/>
      <c r="K61" s="58"/>
      <c r="L61" s="123"/>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row>
    <row r="62" ht="13.5" customHeight="1">
      <c r="A62" s="110">
        <v>45827.0</v>
      </c>
      <c r="B62" s="87" t="s">
        <v>18</v>
      </c>
      <c r="C62" s="98">
        <v>0.39444444444444443</v>
      </c>
      <c r="D62" s="87"/>
      <c r="E62" s="88">
        <f t="shared" ref="E62:E63" si="10">SUM(D62-C62)</f>
        <v>-0.3944444444</v>
      </c>
      <c r="F62" s="89">
        <f t="shared" ref="F62:F67" si="11">SUM(J62+O62+T62+Y62+AD62)</f>
        <v>5</v>
      </c>
      <c r="G62" s="89">
        <f t="shared" ref="G62:G67" si="12">SUM(F62-E62)</f>
        <v>5.394444444</v>
      </c>
      <c r="H62" s="90" t="s">
        <v>100</v>
      </c>
      <c r="I62" s="124">
        <v>1.0</v>
      </c>
      <c r="J62" s="91">
        <v>1.0</v>
      </c>
      <c r="K62" s="91">
        <v>0.0</v>
      </c>
      <c r="L62" s="90">
        <v>0.0</v>
      </c>
      <c r="M62" s="92" t="s">
        <v>148</v>
      </c>
      <c r="N62" s="92">
        <v>4.0</v>
      </c>
      <c r="O62" s="92">
        <v>4.0</v>
      </c>
      <c r="P62" s="92">
        <v>0.0</v>
      </c>
      <c r="Q62" s="92" t="s">
        <v>53</v>
      </c>
      <c r="R62" s="99" t="s">
        <v>149</v>
      </c>
      <c r="S62" s="94">
        <v>3.0</v>
      </c>
      <c r="T62" s="94">
        <v>0.0</v>
      </c>
      <c r="U62" s="94">
        <v>0.0</v>
      </c>
      <c r="V62" s="94"/>
      <c r="W62" s="96"/>
      <c r="X62" s="96"/>
      <c r="Y62" s="96"/>
      <c r="Z62" s="96"/>
      <c r="AA62" s="96"/>
      <c r="AB62" s="92"/>
      <c r="AC62" s="92"/>
      <c r="AD62" s="92"/>
      <c r="AE62" s="92"/>
      <c r="AF62" s="92"/>
      <c r="AG62" s="97"/>
      <c r="AH62" s="97"/>
      <c r="AI62" s="97"/>
      <c r="AJ62" s="97"/>
      <c r="AK62" s="97"/>
      <c r="AL62" s="97"/>
      <c r="AM62" s="11"/>
      <c r="AN62" s="11"/>
      <c r="AO62" s="11"/>
      <c r="AP62" s="11"/>
      <c r="AQ62" s="11"/>
      <c r="AR62" s="11"/>
      <c r="AS62" s="11"/>
      <c r="AT62" s="11"/>
      <c r="AU62" s="11"/>
      <c r="AV62" s="11"/>
      <c r="AW62" s="11"/>
      <c r="AX62" s="11"/>
      <c r="AY62" s="11"/>
      <c r="AZ62" s="11"/>
      <c r="BA62" s="11"/>
      <c r="BB62" s="11"/>
      <c r="BC62" s="11"/>
      <c r="BD62" s="11"/>
      <c r="BE62" s="11"/>
      <c r="BF62" s="11"/>
    </row>
    <row r="63" ht="23.25" customHeight="1">
      <c r="A63" s="110">
        <v>45827.0</v>
      </c>
      <c r="B63" s="87" t="s">
        <v>20</v>
      </c>
      <c r="C63" s="98">
        <v>0.3743055555555555</v>
      </c>
      <c r="D63" s="87"/>
      <c r="E63" s="88">
        <f t="shared" si="10"/>
        <v>-0.3743055556</v>
      </c>
      <c r="F63" s="89">
        <f t="shared" si="11"/>
        <v>1.239583333</v>
      </c>
      <c r="G63" s="89">
        <f t="shared" si="12"/>
        <v>1.613888889</v>
      </c>
      <c r="H63" s="91" t="s">
        <v>150</v>
      </c>
      <c r="I63" s="124">
        <v>1.0</v>
      </c>
      <c r="J63" s="100">
        <v>0.07291666666666667</v>
      </c>
      <c r="K63" s="91">
        <v>45.0</v>
      </c>
      <c r="L63" s="90" t="s">
        <v>55</v>
      </c>
      <c r="M63" s="92" t="s">
        <v>151</v>
      </c>
      <c r="N63" s="92">
        <v>2.0</v>
      </c>
      <c r="O63" s="102">
        <v>0.0625</v>
      </c>
      <c r="P63" s="92">
        <v>30.0</v>
      </c>
      <c r="Q63" s="92" t="s">
        <v>55</v>
      </c>
      <c r="R63" s="94" t="s">
        <v>45</v>
      </c>
      <c r="S63" s="94">
        <v>2.0</v>
      </c>
      <c r="T63" s="125">
        <v>0.10416666666666667</v>
      </c>
      <c r="U63" s="94">
        <v>30.0</v>
      </c>
      <c r="V63" s="94" t="s">
        <v>55</v>
      </c>
      <c r="W63" s="96" t="s">
        <v>152</v>
      </c>
      <c r="X63" s="96">
        <v>1.0</v>
      </c>
      <c r="Y63" s="96">
        <v>1.0</v>
      </c>
      <c r="Z63" s="96"/>
      <c r="AA63" s="96" t="s">
        <v>55</v>
      </c>
      <c r="AB63" s="126" t="s">
        <v>153</v>
      </c>
      <c r="AC63" s="92">
        <v>2.0</v>
      </c>
      <c r="AD63" s="92">
        <v>0.0</v>
      </c>
      <c r="AE63" s="92"/>
      <c r="AF63" s="92">
        <v>0.0</v>
      </c>
      <c r="AG63" s="97" t="s">
        <v>154</v>
      </c>
      <c r="AH63" s="97">
        <v>1.0</v>
      </c>
      <c r="AI63" s="97">
        <v>1.0</v>
      </c>
      <c r="AJ63" s="97">
        <v>0.0</v>
      </c>
      <c r="AK63" s="97"/>
      <c r="AL63" s="97" t="s">
        <v>53</v>
      </c>
      <c r="AM63" s="11"/>
      <c r="AN63" s="11"/>
      <c r="AO63" s="11"/>
      <c r="AP63" s="11"/>
      <c r="AQ63" s="11"/>
      <c r="AR63" s="11"/>
      <c r="AS63" s="11"/>
      <c r="AT63" s="11"/>
      <c r="AU63" s="11"/>
      <c r="AV63" s="11"/>
      <c r="AW63" s="11"/>
      <c r="AX63" s="11"/>
      <c r="AY63" s="11"/>
      <c r="AZ63" s="11"/>
      <c r="BA63" s="11"/>
      <c r="BB63" s="11"/>
      <c r="BC63" s="11"/>
      <c r="BD63" s="11"/>
      <c r="BE63" s="11"/>
      <c r="BF63" s="11"/>
    </row>
    <row r="64" ht="15.0" customHeight="1">
      <c r="A64" s="110">
        <v>45827.0</v>
      </c>
      <c r="B64" s="87" t="s">
        <v>22</v>
      </c>
      <c r="C64" s="98">
        <v>0.07291666666666667</v>
      </c>
      <c r="D64" s="87"/>
      <c r="E64" s="88">
        <v>0.2916666666666667</v>
      </c>
      <c r="F64" s="89">
        <f t="shared" si="11"/>
        <v>3</v>
      </c>
      <c r="G64" s="89">
        <f t="shared" si="12"/>
        <v>2.708333333</v>
      </c>
      <c r="H64" s="90" t="s">
        <v>155</v>
      </c>
      <c r="I64" s="124">
        <v>3.0</v>
      </c>
      <c r="J64" s="91">
        <v>3.0</v>
      </c>
      <c r="K64" s="91">
        <v>0.0</v>
      </c>
      <c r="L64" s="90" t="s">
        <v>55</v>
      </c>
      <c r="M64" s="92" t="s">
        <v>156</v>
      </c>
      <c r="N64" s="92">
        <v>2.0</v>
      </c>
      <c r="O64" s="92">
        <v>0.0</v>
      </c>
      <c r="P64" s="92">
        <v>0.0</v>
      </c>
      <c r="Q64" s="92"/>
      <c r="R64" s="94" t="s">
        <v>157</v>
      </c>
      <c r="S64" s="94">
        <v>2.0</v>
      </c>
      <c r="T64" s="94">
        <v>0.0</v>
      </c>
      <c r="U64" s="94">
        <v>0.0</v>
      </c>
      <c r="V64" s="94">
        <v>0.0</v>
      </c>
      <c r="W64" s="96" t="s">
        <v>158</v>
      </c>
      <c r="X64" s="96">
        <v>1.0</v>
      </c>
      <c r="Y64" s="96">
        <v>0.0</v>
      </c>
      <c r="Z64" s="96">
        <v>0.0</v>
      </c>
      <c r="AA64" s="96">
        <v>0.0</v>
      </c>
      <c r="AB64" s="92"/>
      <c r="AC64" s="92"/>
      <c r="AD64" s="92"/>
      <c r="AE64" s="92"/>
      <c r="AF64" s="92"/>
      <c r="AG64" s="97"/>
      <c r="AH64" s="97"/>
      <c r="AI64" s="97"/>
      <c r="AJ64" s="97"/>
      <c r="AK64" s="97"/>
      <c r="AL64" s="97"/>
      <c r="AM64" s="11"/>
      <c r="AN64" s="11"/>
      <c r="AO64" s="11"/>
      <c r="AP64" s="11"/>
      <c r="AQ64" s="11"/>
      <c r="AR64" s="11"/>
      <c r="AS64" s="11"/>
      <c r="AT64" s="11"/>
      <c r="AU64" s="11"/>
      <c r="AV64" s="11"/>
      <c r="AW64" s="11"/>
      <c r="AX64" s="11"/>
      <c r="AY64" s="11"/>
      <c r="AZ64" s="11"/>
      <c r="BA64" s="11"/>
      <c r="BB64" s="11"/>
      <c r="BC64" s="11"/>
      <c r="BD64" s="11"/>
      <c r="BE64" s="11"/>
      <c r="BF64" s="11"/>
    </row>
    <row r="65" ht="17.25" customHeight="1">
      <c r="A65" s="110">
        <v>45827.0</v>
      </c>
      <c r="B65" s="87" t="s">
        <v>26</v>
      </c>
      <c r="C65" s="98">
        <v>0.3756944444444445</v>
      </c>
      <c r="D65" s="87"/>
      <c r="E65" s="88">
        <f>SUM(D65-C65)</f>
        <v>-0.3756944444</v>
      </c>
      <c r="F65" s="89">
        <f t="shared" si="11"/>
        <v>35</v>
      </c>
      <c r="G65" s="89">
        <f t="shared" si="12"/>
        <v>35.37569444</v>
      </c>
      <c r="H65" s="90" t="s">
        <v>111</v>
      </c>
      <c r="I65" s="124">
        <v>3.0</v>
      </c>
      <c r="J65" s="91">
        <v>3.0</v>
      </c>
      <c r="K65" s="91">
        <v>0.0</v>
      </c>
      <c r="L65" s="90" t="s">
        <v>55</v>
      </c>
      <c r="M65" s="92" t="s">
        <v>159</v>
      </c>
      <c r="N65" s="92">
        <v>30.0</v>
      </c>
      <c r="O65" s="92">
        <v>30.0</v>
      </c>
      <c r="P65" s="92">
        <v>0.0</v>
      </c>
      <c r="Q65" s="92" t="s">
        <v>53</v>
      </c>
      <c r="R65" s="94" t="s">
        <v>160</v>
      </c>
      <c r="S65" s="94">
        <v>2.0</v>
      </c>
      <c r="T65" s="94">
        <v>2.0</v>
      </c>
      <c r="U65" s="94">
        <v>0.0</v>
      </c>
      <c r="V65" s="94" t="s">
        <v>53</v>
      </c>
      <c r="W65" s="96"/>
      <c r="X65" s="96"/>
      <c r="Y65" s="96"/>
      <c r="Z65" s="96"/>
      <c r="AA65" s="96"/>
      <c r="AB65" s="92"/>
      <c r="AC65" s="92"/>
      <c r="AD65" s="92"/>
      <c r="AE65" s="92"/>
      <c r="AF65" s="92"/>
      <c r="AG65" s="97"/>
      <c r="AH65" s="97"/>
      <c r="AI65" s="97"/>
      <c r="AJ65" s="97"/>
      <c r="AK65" s="97"/>
      <c r="AL65" s="97"/>
      <c r="AM65" s="11"/>
      <c r="AN65" s="11"/>
      <c r="AO65" s="11"/>
      <c r="AP65" s="11"/>
      <c r="AQ65" s="11"/>
      <c r="AR65" s="11"/>
      <c r="AS65" s="11"/>
      <c r="AT65" s="11"/>
      <c r="AU65" s="11"/>
      <c r="AV65" s="11"/>
      <c r="AW65" s="11"/>
      <c r="AX65" s="11"/>
      <c r="AY65" s="11"/>
      <c r="AZ65" s="11"/>
      <c r="BA65" s="11"/>
      <c r="BB65" s="11"/>
      <c r="BC65" s="11"/>
      <c r="BD65" s="11"/>
      <c r="BE65" s="11"/>
      <c r="BF65" s="11"/>
    </row>
    <row r="66" ht="27.75" customHeight="1">
      <c r="A66" s="110">
        <v>45827.0</v>
      </c>
      <c r="B66" s="87" t="s">
        <v>24</v>
      </c>
      <c r="C66" s="98">
        <v>0.4791666666666667</v>
      </c>
      <c r="D66" s="87"/>
      <c r="E66" s="88">
        <v>0.3229166666666667</v>
      </c>
      <c r="F66" s="89">
        <f t="shared" si="11"/>
        <v>9</v>
      </c>
      <c r="G66" s="89">
        <f t="shared" si="12"/>
        <v>8.677083333</v>
      </c>
      <c r="H66" s="90" t="s">
        <v>161</v>
      </c>
      <c r="I66" s="124">
        <v>3.0</v>
      </c>
      <c r="J66" s="91">
        <v>3.0</v>
      </c>
      <c r="K66" s="91">
        <v>0.0</v>
      </c>
      <c r="L66" s="90" t="s">
        <v>53</v>
      </c>
      <c r="M66" s="92" t="s">
        <v>162</v>
      </c>
      <c r="N66" s="92">
        <v>2.0</v>
      </c>
      <c r="O66" s="92">
        <v>2.0</v>
      </c>
      <c r="P66" s="92">
        <v>0.0</v>
      </c>
      <c r="Q66" s="92" t="s">
        <v>55</v>
      </c>
      <c r="R66" s="94" t="s">
        <v>46</v>
      </c>
      <c r="S66" s="94">
        <v>3.0</v>
      </c>
      <c r="T66" s="94">
        <v>3.0</v>
      </c>
      <c r="U66" s="94">
        <v>0.0</v>
      </c>
      <c r="V66" s="94" t="s">
        <v>55</v>
      </c>
      <c r="W66" s="127" t="s">
        <v>163</v>
      </c>
      <c r="X66" s="96">
        <v>1.0</v>
      </c>
      <c r="Y66" s="96"/>
      <c r="Z66" s="96"/>
      <c r="AA66" s="96"/>
      <c r="AB66" s="92" t="s">
        <v>128</v>
      </c>
      <c r="AC66" s="92">
        <v>1.0</v>
      </c>
      <c r="AD66" s="92">
        <v>1.0</v>
      </c>
      <c r="AE66" s="92">
        <v>0.0</v>
      </c>
      <c r="AF66" s="92" t="s">
        <v>55</v>
      </c>
      <c r="AG66" s="97"/>
      <c r="AH66" s="97"/>
      <c r="AI66" s="97"/>
      <c r="AJ66" s="97"/>
      <c r="AK66" s="97"/>
      <c r="AL66" s="97"/>
      <c r="AM66" s="11"/>
      <c r="AN66" s="11"/>
      <c r="AO66" s="11"/>
      <c r="AP66" s="11"/>
      <c r="AQ66" s="11"/>
      <c r="AR66" s="11"/>
      <c r="AS66" s="11"/>
      <c r="AT66" s="11"/>
      <c r="AU66" s="11"/>
      <c r="AV66" s="11"/>
      <c r="AW66" s="11"/>
      <c r="AX66" s="11"/>
      <c r="AY66" s="11"/>
      <c r="AZ66" s="11"/>
      <c r="BA66" s="11"/>
      <c r="BB66" s="11"/>
      <c r="BC66" s="11"/>
      <c r="BD66" s="11"/>
      <c r="BE66" s="11"/>
      <c r="BF66" s="11"/>
    </row>
    <row r="67" ht="15.0" customHeight="1">
      <c r="A67" s="110">
        <v>45827.0</v>
      </c>
      <c r="B67" s="87" t="s">
        <v>114</v>
      </c>
      <c r="C67" s="98">
        <v>0.37916666666666665</v>
      </c>
      <c r="D67" s="87"/>
      <c r="E67" s="88">
        <f>SUM(D67-C67)</f>
        <v>-0.3791666667</v>
      </c>
      <c r="F67" s="89">
        <f t="shared" si="11"/>
        <v>45</v>
      </c>
      <c r="G67" s="89">
        <f t="shared" si="12"/>
        <v>45.37916667</v>
      </c>
      <c r="H67" s="91" t="s">
        <v>164</v>
      </c>
      <c r="I67" s="124">
        <v>30.0</v>
      </c>
      <c r="J67" s="91">
        <v>30.0</v>
      </c>
      <c r="K67" s="91"/>
      <c r="L67" s="90" t="s">
        <v>53</v>
      </c>
      <c r="M67" s="92" t="s">
        <v>165</v>
      </c>
      <c r="N67" s="92">
        <v>15.0</v>
      </c>
      <c r="O67" s="92">
        <v>15.0</v>
      </c>
      <c r="P67" s="92">
        <v>0.0</v>
      </c>
      <c r="Q67" s="92" t="s">
        <v>55</v>
      </c>
      <c r="R67" s="94" t="s">
        <v>131</v>
      </c>
      <c r="S67" s="94"/>
      <c r="T67" s="94"/>
      <c r="U67" s="94"/>
      <c r="V67" s="94"/>
      <c r="W67" s="96"/>
      <c r="X67" s="96"/>
      <c r="Y67" s="96"/>
      <c r="Z67" s="96"/>
      <c r="AA67" s="96"/>
      <c r="AB67" s="92"/>
      <c r="AC67" s="92"/>
      <c r="AD67" s="92"/>
      <c r="AE67" s="92"/>
      <c r="AF67" s="92"/>
      <c r="AG67" s="97"/>
      <c r="AH67" s="97"/>
      <c r="AI67" s="97"/>
      <c r="AJ67" s="97"/>
      <c r="AK67" s="97"/>
      <c r="AL67" s="97"/>
      <c r="AM67" s="11"/>
      <c r="AN67" s="11"/>
      <c r="AO67" s="11"/>
      <c r="AP67" s="11"/>
      <c r="AQ67" s="11"/>
      <c r="AR67" s="11"/>
      <c r="AS67" s="11"/>
      <c r="AT67" s="11"/>
      <c r="AU67" s="11"/>
      <c r="AV67" s="11"/>
      <c r="AW67" s="11"/>
      <c r="AX67" s="11"/>
      <c r="AY67" s="11"/>
      <c r="AZ67" s="11"/>
      <c r="BA67" s="11"/>
      <c r="BB67" s="11"/>
      <c r="BC67" s="11"/>
      <c r="BD67" s="11"/>
      <c r="BE67" s="11"/>
      <c r="BF67" s="11"/>
    </row>
    <row r="68" ht="15.0" customHeight="1">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row>
    <row r="69" ht="15.0" customHeight="1">
      <c r="A69" s="105" t="s">
        <v>166</v>
      </c>
      <c r="R69" s="128"/>
      <c r="S69" s="128"/>
      <c r="T69" s="128"/>
      <c r="U69" s="128"/>
      <c r="V69" s="128"/>
      <c r="W69" s="128"/>
      <c r="X69" s="128"/>
      <c r="Y69" s="128"/>
      <c r="Z69" s="128"/>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row>
    <row r="70" ht="14.25" customHeight="1">
      <c r="R70" s="128"/>
      <c r="S70" s="128"/>
      <c r="T70" s="128"/>
      <c r="U70" s="128"/>
      <c r="V70" s="128"/>
      <c r="W70" s="128"/>
      <c r="X70" s="128"/>
      <c r="Y70" s="128"/>
      <c r="Z70" s="128"/>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row>
    <row r="71" ht="12.0" customHeight="1">
      <c r="A71" s="85"/>
      <c r="B71" s="58"/>
      <c r="C71" s="58"/>
      <c r="D71" s="58"/>
      <c r="E71" s="122"/>
      <c r="F71" s="86"/>
      <c r="G71" s="58"/>
      <c r="H71" s="58"/>
      <c r="I71" s="58"/>
      <c r="J71" s="58"/>
      <c r="K71" s="58"/>
      <c r="L71" s="123"/>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11"/>
      <c r="AN71" s="11"/>
      <c r="AO71" s="11"/>
      <c r="AP71" s="11"/>
      <c r="AQ71" s="11"/>
      <c r="AR71" s="11"/>
      <c r="AS71" s="11"/>
      <c r="AT71" s="11"/>
      <c r="AU71" s="11"/>
      <c r="AV71" s="11"/>
      <c r="AW71" s="11"/>
      <c r="AX71" s="11"/>
      <c r="AY71" s="11"/>
      <c r="AZ71" s="11"/>
      <c r="BA71" s="11"/>
      <c r="BB71" s="11"/>
      <c r="BC71" s="11"/>
      <c r="BD71" s="11"/>
      <c r="BE71" s="11"/>
      <c r="BF71" s="11"/>
    </row>
    <row r="72" ht="21.0" customHeight="1">
      <c r="A72" s="129">
        <v>45826.0</v>
      </c>
      <c r="B72" s="87" t="s">
        <v>18</v>
      </c>
      <c r="C72" s="98">
        <v>0.3826388888888889</v>
      </c>
      <c r="D72" s="98">
        <v>0.22916666666666666</v>
      </c>
      <c r="E72" s="88">
        <f t="shared" ref="E72:E77" si="13">SUM(D72-C72)</f>
        <v>-0.1534722222</v>
      </c>
      <c r="F72" s="130">
        <f t="shared" ref="F72:F77" si="14">SUM(J72+O72+T72+Y72+AD72+AI72)</f>
        <v>4</v>
      </c>
      <c r="G72" s="89">
        <f t="shared" ref="G72:G77" si="15">SUM(F72-E72)</f>
        <v>4.153472222</v>
      </c>
      <c r="H72" s="90" t="s">
        <v>52</v>
      </c>
      <c r="I72" s="91">
        <v>4.0</v>
      </c>
      <c r="J72" s="91">
        <v>4.0</v>
      </c>
      <c r="K72" s="91">
        <v>0.0</v>
      </c>
      <c r="L72" s="90" t="s">
        <v>53</v>
      </c>
      <c r="M72" s="92" t="s">
        <v>100</v>
      </c>
      <c r="N72" s="92">
        <v>1.0</v>
      </c>
      <c r="O72" s="92">
        <v>0.0</v>
      </c>
      <c r="P72" s="92">
        <v>0.0</v>
      </c>
      <c r="Q72" s="131">
        <v>0.0</v>
      </c>
      <c r="R72" s="132" t="s">
        <v>149</v>
      </c>
      <c r="S72" s="94">
        <v>3.0</v>
      </c>
      <c r="T72" s="94">
        <v>0.0</v>
      </c>
      <c r="U72" s="94">
        <v>0.0</v>
      </c>
      <c r="V72" s="94">
        <v>0.0</v>
      </c>
      <c r="W72" s="96"/>
      <c r="X72" s="96"/>
      <c r="Y72" s="96"/>
      <c r="Z72" s="96"/>
      <c r="AA72" s="96"/>
      <c r="AB72" s="92"/>
      <c r="AC72" s="92"/>
      <c r="AD72" s="92"/>
      <c r="AE72" s="92"/>
      <c r="AF72" s="92"/>
      <c r="AG72" s="97"/>
      <c r="AH72" s="97"/>
      <c r="AI72" s="97"/>
      <c r="AJ72" s="97"/>
      <c r="AK72" s="97"/>
      <c r="AL72" s="97"/>
      <c r="AM72" s="11"/>
      <c r="AN72" s="11"/>
      <c r="AO72" s="11"/>
      <c r="AP72" s="11"/>
      <c r="AQ72" s="11"/>
      <c r="AR72" s="11"/>
      <c r="AS72" s="11"/>
      <c r="AT72" s="11"/>
      <c r="AU72" s="11"/>
      <c r="AV72" s="11"/>
      <c r="AW72" s="11"/>
      <c r="AX72" s="11"/>
      <c r="AY72" s="11"/>
      <c r="AZ72" s="11"/>
      <c r="BA72" s="11"/>
      <c r="BB72" s="11"/>
      <c r="BC72" s="11"/>
      <c r="BD72" s="11"/>
      <c r="BE72" s="11"/>
      <c r="BF72" s="11"/>
    </row>
    <row r="73" ht="13.5" customHeight="1">
      <c r="A73" s="129">
        <v>45826.0</v>
      </c>
      <c r="B73" s="87" t="s">
        <v>22</v>
      </c>
      <c r="C73" s="98">
        <v>0.3972222222222222</v>
      </c>
      <c r="D73" s="98">
        <v>0.2708333333333333</v>
      </c>
      <c r="E73" s="88">
        <f t="shared" si="13"/>
        <v>-0.1263888889</v>
      </c>
      <c r="F73" s="130">
        <f t="shared" si="14"/>
        <v>8</v>
      </c>
      <c r="G73" s="89">
        <f t="shared" si="15"/>
        <v>8.126388889</v>
      </c>
      <c r="H73" s="90" t="s">
        <v>167</v>
      </c>
      <c r="I73" s="91">
        <v>2.0</v>
      </c>
      <c r="J73" s="91">
        <v>2.0</v>
      </c>
      <c r="K73" s="91"/>
      <c r="L73" s="90" t="s">
        <v>53</v>
      </c>
      <c r="M73" s="92" t="s">
        <v>168</v>
      </c>
      <c r="N73" s="92">
        <v>4.0</v>
      </c>
      <c r="O73" s="92">
        <v>4.0</v>
      </c>
      <c r="P73" s="92">
        <v>0.0</v>
      </c>
      <c r="Q73" s="92" t="s">
        <v>53</v>
      </c>
      <c r="R73" s="94" t="s">
        <v>169</v>
      </c>
      <c r="S73" s="94">
        <v>2.0</v>
      </c>
      <c r="T73" s="94">
        <v>2.0</v>
      </c>
      <c r="U73" s="94">
        <v>0.0</v>
      </c>
      <c r="V73" s="94" t="s">
        <v>55</v>
      </c>
      <c r="W73" s="96"/>
      <c r="X73" s="96"/>
      <c r="Y73" s="96"/>
      <c r="Z73" s="96"/>
      <c r="AA73" s="96"/>
      <c r="AB73" s="92"/>
      <c r="AC73" s="92"/>
      <c r="AD73" s="92"/>
      <c r="AE73" s="92"/>
      <c r="AF73" s="92"/>
      <c r="AG73" s="97"/>
      <c r="AH73" s="97"/>
      <c r="AI73" s="97"/>
      <c r="AJ73" s="97"/>
      <c r="AK73" s="97"/>
      <c r="AL73" s="133"/>
      <c r="AM73" s="11"/>
      <c r="AN73" s="11"/>
      <c r="AO73" s="11"/>
      <c r="AP73" s="11"/>
      <c r="AQ73" s="11"/>
      <c r="AR73" s="11"/>
      <c r="AS73" s="11"/>
      <c r="AT73" s="11"/>
      <c r="AU73" s="11"/>
      <c r="AV73" s="11"/>
      <c r="AW73" s="11"/>
      <c r="AX73" s="11"/>
      <c r="AY73" s="11"/>
      <c r="AZ73" s="11"/>
      <c r="BA73" s="11"/>
      <c r="BB73" s="11"/>
      <c r="BC73" s="11"/>
      <c r="BD73" s="11"/>
      <c r="BE73" s="11"/>
      <c r="BF73" s="11"/>
    </row>
    <row r="74" ht="13.5" customHeight="1">
      <c r="A74" s="129">
        <v>45826.0</v>
      </c>
      <c r="B74" s="87" t="s">
        <v>26</v>
      </c>
      <c r="C74" s="98">
        <v>0.3763888888888889</v>
      </c>
      <c r="D74" s="98">
        <v>0.2916666666666667</v>
      </c>
      <c r="E74" s="88">
        <f t="shared" si="13"/>
        <v>-0.08472222222</v>
      </c>
      <c r="F74" s="130">
        <f t="shared" si="14"/>
        <v>34</v>
      </c>
      <c r="G74" s="89">
        <f t="shared" si="15"/>
        <v>34.08472222</v>
      </c>
      <c r="H74" s="90" t="s">
        <v>170</v>
      </c>
      <c r="I74" s="91">
        <v>2.0</v>
      </c>
      <c r="J74" s="91">
        <v>2.0</v>
      </c>
      <c r="K74" s="91">
        <v>0.0</v>
      </c>
      <c r="L74" s="90" t="s">
        <v>53</v>
      </c>
      <c r="M74" s="92" t="s">
        <v>111</v>
      </c>
      <c r="N74" s="92">
        <v>2.0</v>
      </c>
      <c r="O74" s="92">
        <v>2.0</v>
      </c>
      <c r="P74" s="92">
        <v>0.0</v>
      </c>
      <c r="Q74" s="92" t="s">
        <v>171</v>
      </c>
      <c r="R74" s="99" t="s">
        <v>172</v>
      </c>
      <c r="S74" s="94">
        <v>2.0</v>
      </c>
      <c r="T74" s="94">
        <v>0.0</v>
      </c>
      <c r="U74" s="94">
        <v>0.0</v>
      </c>
      <c r="V74" s="94">
        <v>0.0</v>
      </c>
      <c r="W74" s="96" t="s">
        <v>173</v>
      </c>
      <c r="X74" s="96">
        <v>2.0</v>
      </c>
      <c r="Y74" s="96">
        <v>0.0</v>
      </c>
      <c r="Z74" s="96">
        <v>0.0</v>
      </c>
      <c r="AA74" s="96">
        <v>0.0</v>
      </c>
      <c r="AB74" s="92" t="s">
        <v>174</v>
      </c>
      <c r="AC74" s="92">
        <v>30.0</v>
      </c>
      <c r="AD74" s="92">
        <v>30.0</v>
      </c>
      <c r="AE74" s="92"/>
      <c r="AF74" s="92" t="s">
        <v>53</v>
      </c>
      <c r="AG74" s="97"/>
      <c r="AH74" s="97"/>
      <c r="AI74" s="97"/>
      <c r="AJ74" s="97"/>
      <c r="AK74" s="97"/>
      <c r="AL74" s="133"/>
      <c r="AM74" s="11"/>
      <c r="AN74" s="11"/>
      <c r="AO74" s="11"/>
      <c r="AP74" s="11"/>
      <c r="AQ74" s="11"/>
      <c r="AR74" s="11"/>
      <c r="AS74" s="11"/>
      <c r="AT74" s="11"/>
      <c r="AU74" s="11"/>
      <c r="AV74" s="11"/>
      <c r="AW74" s="11"/>
      <c r="AX74" s="11"/>
      <c r="AY74" s="11"/>
      <c r="AZ74" s="11"/>
      <c r="BA74" s="11"/>
      <c r="BB74" s="11"/>
      <c r="BC74" s="11"/>
      <c r="BD74" s="11"/>
      <c r="BE74" s="11"/>
      <c r="BF74" s="11"/>
    </row>
    <row r="75" ht="22.5" customHeight="1">
      <c r="A75" s="129">
        <v>45826.0</v>
      </c>
      <c r="B75" s="87" t="s">
        <v>24</v>
      </c>
      <c r="C75" s="98">
        <v>0.38819444444444445</v>
      </c>
      <c r="D75" s="98">
        <v>0.3645833333333333</v>
      </c>
      <c r="E75" s="88">
        <f t="shared" si="13"/>
        <v>-0.02361111111</v>
      </c>
      <c r="F75" s="130">
        <f t="shared" si="14"/>
        <v>8</v>
      </c>
      <c r="G75" s="89">
        <f t="shared" si="15"/>
        <v>8.023611111</v>
      </c>
      <c r="H75" s="90" t="s">
        <v>175</v>
      </c>
      <c r="I75" s="91">
        <v>2.0</v>
      </c>
      <c r="J75" s="91">
        <v>2.0</v>
      </c>
      <c r="K75" s="91"/>
      <c r="L75" s="90" t="s">
        <v>53</v>
      </c>
      <c r="M75" s="134" t="s">
        <v>176</v>
      </c>
      <c r="N75" s="92">
        <v>4.0</v>
      </c>
      <c r="O75" s="92">
        <v>4.0</v>
      </c>
      <c r="P75" s="92">
        <v>0.0</v>
      </c>
      <c r="Q75" s="126" t="s">
        <v>177</v>
      </c>
      <c r="R75" s="99" t="s">
        <v>178</v>
      </c>
      <c r="S75" s="94">
        <v>2.0</v>
      </c>
      <c r="T75" s="94">
        <v>2.0</v>
      </c>
      <c r="U75" s="94">
        <v>0.0</v>
      </c>
      <c r="V75" s="94" t="s">
        <v>55</v>
      </c>
      <c r="W75" s="96"/>
      <c r="X75" s="96"/>
      <c r="Y75" s="96"/>
      <c r="Z75" s="96"/>
      <c r="AA75" s="96"/>
      <c r="AB75" s="92"/>
      <c r="AC75" s="92"/>
      <c r="AD75" s="92"/>
      <c r="AE75" s="92"/>
      <c r="AF75" s="92"/>
      <c r="AG75" s="97"/>
      <c r="AH75" s="97"/>
      <c r="AI75" s="97"/>
      <c r="AJ75" s="97"/>
      <c r="AK75" s="97"/>
      <c r="AL75" s="133"/>
      <c r="AM75" s="11"/>
      <c r="AN75" s="11"/>
      <c r="AO75" s="11"/>
      <c r="AP75" s="11"/>
      <c r="AQ75" s="11"/>
      <c r="AR75" s="11"/>
      <c r="AS75" s="11"/>
      <c r="AT75" s="11"/>
      <c r="AU75" s="11"/>
      <c r="AV75" s="11"/>
      <c r="AW75" s="11"/>
      <c r="AX75" s="11"/>
      <c r="AY75" s="11"/>
      <c r="AZ75" s="11"/>
      <c r="BA75" s="11"/>
      <c r="BB75" s="11"/>
      <c r="BC75" s="11"/>
      <c r="BD75" s="11"/>
      <c r="BE75" s="11"/>
      <c r="BF75" s="11"/>
    </row>
    <row r="76" ht="13.5" customHeight="1">
      <c r="A76" s="129">
        <v>45826.0</v>
      </c>
      <c r="B76" s="87" t="s">
        <v>114</v>
      </c>
      <c r="C76" s="98">
        <v>0.3763888888888889</v>
      </c>
      <c r="D76" s="98">
        <v>0.2916666666666667</v>
      </c>
      <c r="E76" s="88">
        <f t="shared" si="13"/>
        <v>-0.08472222222</v>
      </c>
      <c r="F76" s="130">
        <f t="shared" si="14"/>
        <v>11</v>
      </c>
      <c r="G76" s="89">
        <f t="shared" si="15"/>
        <v>11.08472222</v>
      </c>
      <c r="H76" s="90" t="s">
        <v>164</v>
      </c>
      <c r="I76" s="91">
        <v>1.0</v>
      </c>
      <c r="J76" s="91">
        <v>1.0</v>
      </c>
      <c r="K76" s="91">
        <v>0.0</v>
      </c>
      <c r="L76" s="90" t="s">
        <v>53</v>
      </c>
      <c r="M76" s="126" t="s">
        <v>179</v>
      </c>
      <c r="N76" s="92">
        <v>10.0</v>
      </c>
      <c r="O76" s="92">
        <v>10.0</v>
      </c>
      <c r="P76" s="92"/>
      <c r="Q76" s="92" t="s">
        <v>171</v>
      </c>
      <c r="R76" s="94"/>
      <c r="S76" s="94"/>
      <c r="T76" s="94"/>
      <c r="U76" s="94"/>
      <c r="V76" s="94"/>
      <c r="W76" s="96"/>
      <c r="X76" s="96"/>
      <c r="Y76" s="96"/>
      <c r="Z76" s="96"/>
      <c r="AA76" s="96"/>
      <c r="AB76" s="92"/>
      <c r="AC76" s="92"/>
      <c r="AD76" s="92"/>
      <c r="AE76" s="92"/>
      <c r="AF76" s="92"/>
      <c r="AG76" s="97"/>
      <c r="AH76" s="97"/>
      <c r="AI76" s="97"/>
      <c r="AJ76" s="97"/>
      <c r="AK76" s="97"/>
      <c r="AL76" s="133"/>
      <c r="AM76" s="11"/>
      <c r="AN76" s="11"/>
      <c r="AO76" s="11"/>
      <c r="AP76" s="11"/>
      <c r="AQ76" s="11"/>
      <c r="AR76" s="11"/>
      <c r="AS76" s="11"/>
      <c r="AT76" s="11"/>
      <c r="AU76" s="11"/>
      <c r="AV76" s="11"/>
      <c r="AW76" s="11"/>
      <c r="AX76" s="11"/>
      <c r="AY76" s="11"/>
      <c r="AZ76" s="11"/>
      <c r="BA76" s="11"/>
      <c r="BB76" s="11"/>
      <c r="BC76" s="11"/>
      <c r="BD76" s="11"/>
      <c r="BE76" s="11"/>
      <c r="BF76" s="11"/>
    </row>
    <row r="77" ht="13.5" customHeight="1">
      <c r="A77" s="129">
        <v>45826.0</v>
      </c>
      <c r="B77" s="87" t="s">
        <v>20</v>
      </c>
      <c r="C77" s="98">
        <v>0.3770833333333334</v>
      </c>
      <c r="D77" s="98">
        <v>0.3645833333333333</v>
      </c>
      <c r="E77" s="88">
        <f t="shared" si="13"/>
        <v>-0.0125</v>
      </c>
      <c r="F77" s="130">
        <f t="shared" si="14"/>
        <v>0</v>
      </c>
      <c r="G77" s="89">
        <f t="shared" si="15"/>
        <v>0.0125</v>
      </c>
      <c r="H77" s="90" t="s">
        <v>45</v>
      </c>
      <c r="I77" s="91">
        <v>2.0</v>
      </c>
      <c r="J77" s="91"/>
      <c r="K77" s="91"/>
      <c r="L77" s="90"/>
      <c r="M77" s="92" t="s">
        <v>180</v>
      </c>
      <c r="N77" s="92">
        <v>1.0</v>
      </c>
      <c r="O77" s="92"/>
      <c r="P77" s="92"/>
      <c r="Q77" s="92"/>
      <c r="R77" s="94" t="s">
        <v>151</v>
      </c>
      <c r="S77" s="94">
        <v>2.0</v>
      </c>
      <c r="T77" s="94"/>
      <c r="U77" s="94"/>
      <c r="V77" s="94"/>
      <c r="W77" s="96" t="s">
        <v>150</v>
      </c>
      <c r="X77" s="96">
        <v>1.0</v>
      </c>
      <c r="Y77" s="96"/>
      <c r="Z77" s="96"/>
      <c r="AA77" s="96"/>
      <c r="AB77" s="92" t="s">
        <v>181</v>
      </c>
      <c r="AC77" s="92">
        <v>2.0</v>
      </c>
      <c r="AD77" s="92"/>
      <c r="AE77" s="92"/>
      <c r="AF77" s="92"/>
      <c r="AG77" s="97"/>
      <c r="AH77" s="97"/>
      <c r="AI77" s="97"/>
      <c r="AJ77" s="97"/>
      <c r="AK77" s="97"/>
      <c r="AL77" s="133"/>
      <c r="AM77" s="11"/>
      <c r="AN77" s="11"/>
      <c r="AO77" s="11"/>
      <c r="AP77" s="11"/>
      <c r="AQ77" s="11"/>
      <c r="AR77" s="11"/>
      <c r="AS77" s="11"/>
      <c r="AT77" s="11"/>
      <c r="AU77" s="11"/>
      <c r="AV77" s="11"/>
      <c r="AW77" s="11"/>
      <c r="AX77" s="11"/>
      <c r="AY77" s="11"/>
      <c r="AZ77" s="11"/>
      <c r="BA77" s="11"/>
      <c r="BB77" s="11"/>
      <c r="BC77" s="11"/>
      <c r="BD77" s="11"/>
      <c r="BE77" s="11"/>
      <c r="BF77" s="11"/>
    </row>
    <row r="78" ht="13.5" customHeight="1">
      <c r="A78" s="135" t="s">
        <v>182</v>
      </c>
      <c r="B78" s="136"/>
      <c r="C78" s="137"/>
      <c r="D78" s="136"/>
      <c r="E78" s="88"/>
      <c r="F78" s="138"/>
      <c r="G78" s="88"/>
      <c r="H78" s="90"/>
      <c r="I78" s="91"/>
      <c r="J78" s="91"/>
      <c r="K78" s="91"/>
      <c r="L78" s="90"/>
      <c r="M78" s="92"/>
      <c r="N78" s="92"/>
      <c r="O78" s="92"/>
      <c r="P78" s="92"/>
      <c r="Q78" s="92"/>
      <c r="R78" s="94"/>
      <c r="S78" s="94"/>
      <c r="T78" s="94"/>
      <c r="U78" s="94"/>
      <c r="V78" s="94"/>
      <c r="W78" s="96"/>
      <c r="X78" s="96"/>
      <c r="Y78" s="96"/>
      <c r="Z78" s="96"/>
      <c r="AA78" s="96"/>
      <c r="AB78" s="92"/>
      <c r="AC78" s="92"/>
      <c r="AD78" s="92"/>
      <c r="AE78" s="92"/>
      <c r="AF78" s="92"/>
      <c r="AG78" s="97"/>
      <c r="AH78" s="97"/>
      <c r="AI78" s="97"/>
      <c r="AJ78" s="97"/>
      <c r="AK78" s="97"/>
      <c r="AL78" s="133"/>
      <c r="AM78" s="11"/>
      <c r="AN78" s="11"/>
      <c r="AO78" s="11"/>
      <c r="AP78" s="11"/>
      <c r="AQ78" s="11"/>
      <c r="AR78" s="11"/>
      <c r="AS78" s="11"/>
      <c r="AT78" s="11"/>
      <c r="AU78" s="11"/>
      <c r="AV78" s="11"/>
      <c r="AW78" s="11"/>
      <c r="AX78" s="11"/>
      <c r="AY78" s="11"/>
      <c r="AZ78" s="11"/>
      <c r="BA78" s="11"/>
      <c r="BB78" s="11"/>
      <c r="BC78" s="11"/>
      <c r="BD78" s="11"/>
      <c r="BE78" s="11"/>
      <c r="BF78" s="11"/>
    </row>
    <row r="79" ht="24.0" customHeight="1">
      <c r="A79" s="139" t="s">
        <v>183</v>
      </c>
      <c r="AA79" s="96"/>
      <c r="AB79" s="92"/>
      <c r="AC79" s="92"/>
      <c r="AD79" s="92"/>
      <c r="AE79" s="92"/>
      <c r="AF79" s="92"/>
      <c r="AG79" s="97"/>
      <c r="AH79" s="97"/>
      <c r="AI79" s="97"/>
      <c r="AJ79" s="97"/>
      <c r="AK79" s="97"/>
      <c r="AL79" s="133"/>
      <c r="AM79" s="11"/>
      <c r="AN79" s="11"/>
      <c r="AO79" s="11"/>
      <c r="AP79" s="11"/>
      <c r="AQ79" s="11"/>
      <c r="AR79" s="11"/>
      <c r="AS79" s="11"/>
      <c r="AT79" s="11"/>
      <c r="AU79" s="11"/>
      <c r="AV79" s="11"/>
      <c r="AW79" s="11"/>
      <c r="AX79" s="11"/>
      <c r="AY79" s="11"/>
      <c r="AZ79" s="11"/>
      <c r="BA79" s="11"/>
      <c r="BB79" s="11"/>
      <c r="BC79" s="11"/>
      <c r="BD79" s="11"/>
      <c r="BE79" s="11"/>
      <c r="BF79" s="11"/>
    </row>
    <row r="80" ht="13.5" customHeight="1">
      <c r="A80" s="58"/>
      <c r="B80" s="58"/>
      <c r="C80" s="58"/>
      <c r="D80" s="58"/>
      <c r="E80" s="86"/>
      <c r="F80" s="140"/>
      <c r="G80" s="58"/>
      <c r="H80" s="141"/>
      <c r="I80" s="141"/>
      <c r="J80" s="141"/>
      <c r="K80" s="141"/>
      <c r="L80" s="141"/>
      <c r="M80" s="141"/>
      <c r="N80" s="141"/>
      <c r="O80" s="141"/>
      <c r="P80" s="141"/>
      <c r="Q80" s="141"/>
      <c r="R80" s="141"/>
      <c r="S80" s="141"/>
      <c r="T80" s="141"/>
      <c r="U80" s="141"/>
      <c r="V80" s="141"/>
      <c r="W80" s="141"/>
      <c r="X80" s="141"/>
      <c r="Y80" s="141"/>
      <c r="Z80" s="141"/>
      <c r="AA80" s="59"/>
      <c r="AB80" s="59"/>
      <c r="AC80" s="59"/>
      <c r="AD80" s="59"/>
      <c r="AE80" s="59"/>
      <c r="AF80" s="59"/>
      <c r="AG80" s="59"/>
      <c r="AH80" s="59"/>
      <c r="AI80" s="59"/>
      <c r="AJ80" s="59"/>
      <c r="AK80" s="59"/>
      <c r="AL80" s="59"/>
      <c r="AM80" s="58"/>
      <c r="AN80" s="58"/>
      <c r="AO80" s="58"/>
      <c r="AP80" s="58"/>
      <c r="AQ80" s="58"/>
      <c r="AR80" s="58"/>
      <c r="AS80" s="58"/>
      <c r="AT80" s="58"/>
      <c r="AU80" s="58"/>
      <c r="AV80" s="58"/>
      <c r="AW80" s="58"/>
      <c r="AX80" s="58"/>
      <c r="AY80" s="58"/>
      <c r="AZ80" s="58"/>
      <c r="BA80" s="58"/>
      <c r="BB80" s="58"/>
      <c r="BC80" s="58"/>
      <c r="BD80" s="58"/>
      <c r="BE80" s="58"/>
      <c r="BF80" s="58"/>
    </row>
    <row r="81" ht="17.25" customHeight="1">
      <c r="A81" s="142">
        <v>45460.0</v>
      </c>
      <c r="B81" s="143" t="s">
        <v>18</v>
      </c>
      <c r="C81" s="144">
        <v>0.3861111111111111</v>
      </c>
      <c r="D81" s="144">
        <v>0.22916666666666666</v>
      </c>
      <c r="E81" s="145">
        <f t="shared" ref="E81:E86" si="16">SUM(D81-C81)</f>
        <v>-0.1569444444</v>
      </c>
      <c r="F81" s="145">
        <f t="shared" ref="F81:F86" si="17">SUM(J81+O81+T81+Y81+AD81+AI81)</f>
        <v>4</v>
      </c>
      <c r="G81" s="146">
        <f t="shared" ref="G81:G86" si="18">SUM(F81-E81)</f>
        <v>4.156944444</v>
      </c>
      <c r="H81" s="147" t="s">
        <v>184</v>
      </c>
      <c r="I81" s="148">
        <v>4.0</v>
      </c>
      <c r="J81" s="148">
        <v>4.0</v>
      </c>
      <c r="K81" s="148"/>
      <c r="L81" s="147" t="s">
        <v>55</v>
      </c>
      <c r="M81" s="149" t="s">
        <v>100</v>
      </c>
      <c r="N81" s="149">
        <v>2.0</v>
      </c>
      <c r="O81" s="149"/>
      <c r="P81" s="149"/>
      <c r="Q81" s="149"/>
      <c r="R81" s="150" t="s">
        <v>101</v>
      </c>
      <c r="S81" s="151">
        <v>2.0</v>
      </c>
      <c r="T81" s="152"/>
      <c r="U81" s="152"/>
      <c r="V81" s="152"/>
      <c r="W81" s="153"/>
      <c r="X81" s="153"/>
      <c r="Y81" s="153"/>
      <c r="Z81" s="153"/>
      <c r="AA81" s="153"/>
      <c r="AB81" s="154"/>
      <c r="AC81" s="154"/>
      <c r="AD81" s="154"/>
      <c r="AE81" s="154"/>
      <c r="AF81" s="154"/>
      <c r="AG81" s="155"/>
      <c r="AH81" s="155"/>
      <c r="AI81" s="155"/>
      <c r="AJ81" s="155"/>
      <c r="AK81" s="155"/>
      <c r="AL81" s="97"/>
      <c r="AM81" s="11"/>
      <c r="AN81" s="11"/>
      <c r="AO81" s="11"/>
      <c r="AP81" s="11"/>
      <c r="AQ81" s="11"/>
      <c r="AR81" s="11"/>
      <c r="AS81" s="11"/>
      <c r="AT81" s="11"/>
      <c r="AU81" s="11"/>
      <c r="AV81" s="11"/>
      <c r="AW81" s="11"/>
      <c r="AX81" s="11"/>
      <c r="AY81" s="11"/>
      <c r="AZ81" s="11"/>
      <c r="BA81" s="11"/>
      <c r="BB81" s="11"/>
      <c r="BC81" s="11"/>
      <c r="BD81" s="11"/>
      <c r="BE81" s="11"/>
      <c r="BF81" s="11"/>
    </row>
    <row r="82" ht="19.5" customHeight="1">
      <c r="A82" s="156">
        <v>45460.0</v>
      </c>
      <c r="B82" s="157" t="s">
        <v>20</v>
      </c>
      <c r="C82" s="158">
        <v>0.3770833333333334</v>
      </c>
      <c r="D82" s="158">
        <v>0.3125</v>
      </c>
      <c r="E82" s="159">
        <f t="shared" si="16"/>
        <v>-0.06458333333</v>
      </c>
      <c r="F82" s="159">
        <f t="shared" si="17"/>
        <v>29</v>
      </c>
      <c r="G82" s="160">
        <f t="shared" si="18"/>
        <v>29.06458333</v>
      </c>
      <c r="H82" s="147" t="s">
        <v>185</v>
      </c>
      <c r="I82" s="148">
        <v>15.0</v>
      </c>
      <c r="J82" s="148">
        <v>15.0</v>
      </c>
      <c r="K82" s="148"/>
      <c r="L82" s="147" t="s">
        <v>53</v>
      </c>
      <c r="M82" s="149" t="s">
        <v>186</v>
      </c>
      <c r="N82" s="149">
        <v>2.0</v>
      </c>
      <c r="O82" s="149">
        <v>2.0</v>
      </c>
      <c r="P82" s="149"/>
      <c r="Q82" s="149" t="s">
        <v>55</v>
      </c>
      <c r="R82" s="151" t="s">
        <v>187</v>
      </c>
      <c r="S82" s="151">
        <v>2.0</v>
      </c>
      <c r="T82" s="152">
        <v>2.0</v>
      </c>
      <c r="U82" s="152"/>
      <c r="V82" s="152" t="s">
        <v>55</v>
      </c>
      <c r="W82" s="161" t="s">
        <v>154</v>
      </c>
      <c r="X82" s="153">
        <v>10.0</v>
      </c>
      <c r="Y82" s="153">
        <v>10.0</v>
      </c>
      <c r="Z82" s="153"/>
      <c r="AA82" s="153" t="s">
        <v>53</v>
      </c>
      <c r="AB82" s="162"/>
      <c r="AC82" s="154"/>
      <c r="AD82" s="154"/>
      <c r="AE82" s="154"/>
      <c r="AF82" s="154"/>
      <c r="AG82" s="155"/>
      <c r="AH82" s="155"/>
      <c r="AI82" s="155"/>
      <c r="AJ82" s="155"/>
      <c r="AK82" s="155"/>
      <c r="AL82" s="97"/>
      <c r="AM82" s="11"/>
      <c r="AN82" s="11"/>
      <c r="AO82" s="11"/>
      <c r="AP82" s="11"/>
      <c r="AQ82" s="11"/>
      <c r="AR82" s="11"/>
      <c r="AS82" s="11"/>
      <c r="AT82" s="11"/>
      <c r="AU82" s="11"/>
      <c r="AV82" s="11"/>
      <c r="AW82" s="11"/>
      <c r="AX82" s="11"/>
      <c r="AY82" s="11"/>
      <c r="AZ82" s="11"/>
      <c r="BA82" s="11"/>
      <c r="BB82" s="11"/>
      <c r="BC82" s="11"/>
      <c r="BD82" s="11"/>
      <c r="BE82" s="11"/>
      <c r="BF82" s="11"/>
    </row>
    <row r="83" ht="18.75" customHeight="1">
      <c r="A83" s="163">
        <v>45460.0</v>
      </c>
      <c r="B83" s="164" t="s">
        <v>22</v>
      </c>
      <c r="C83" s="165">
        <v>0.3958333333333333</v>
      </c>
      <c r="D83" s="165">
        <v>0.2708333333333333</v>
      </c>
      <c r="E83" s="166">
        <f t="shared" si="16"/>
        <v>-0.125</v>
      </c>
      <c r="F83" s="166">
        <f t="shared" si="17"/>
        <v>18</v>
      </c>
      <c r="G83" s="167">
        <f t="shared" si="18"/>
        <v>18.125</v>
      </c>
      <c r="H83" s="147" t="s">
        <v>69</v>
      </c>
      <c r="I83" s="147">
        <v>2.0</v>
      </c>
      <c r="J83" s="147">
        <v>2.0</v>
      </c>
      <c r="K83" s="147"/>
      <c r="L83" s="147" t="s">
        <v>55</v>
      </c>
      <c r="M83" s="168" t="s">
        <v>188</v>
      </c>
      <c r="N83" s="169">
        <v>2.0</v>
      </c>
      <c r="O83" s="169">
        <v>1.0</v>
      </c>
      <c r="P83" s="169"/>
      <c r="Q83" s="169" t="s">
        <v>55</v>
      </c>
      <c r="R83" s="150" t="s">
        <v>189</v>
      </c>
      <c r="S83" s="150">
        <v>15.0</v>
      </c>
      <c r="T83" s="132">
        <v>15.0</v>
      </c>
      <c r="U83" s="132"/>
      <c r="V83" s="152" t="s">
        <v>55</v>
      </c>
      <c r="W83" s="170" t="s">
        <v>190</v>
      </c>
      <c r="X83" s="170"/>
      <c r="Y83" s="170"/>
      <c r="Z83" s="170"/>
      <c r="AA83" s="170" t="s">
        <v>191</v>
      </c>
      <c r="AB83" s="134"/>
      <c r="AC83" s="134"/>
      <c r="AD83" s="134"/>
      <c r="AE83" s="134"/>
      <c r="AF83" s="134"/>
      <c r="AG83" s="171"/>
      <c r="AH83" s="171"/>
      <c r="AI83" s="171"/>
      <c r="AJ83" s="171"/>
      <c r="AK83" s="171"/>
      <c r="AL83" s="172"/>
      <c r="AM83" s="173"/>
      <c r="AN83" s="173"/>
      <c r="AO83" s="173"/>
      <c r="AP83" s="173"/>
      <c r="AQ83" s="173"/>
      <c r="AR83" s="173"/>
      <c r="AS83" s="173"/>
      <c r="AT83" s="173"/>
      <c r="AU83" s="173"/>
      <c r="AV83" s="173"/>
      <c r="AW83" s="173"/>
      <c r="AX83" s="173"/>
      <c r="AY83" s="173"/>
      <c r="AZ83" s="173"/>
      <c r="BA83" s="173"/>
      <c r="BB83" s="173"/>
      <c r="BC83" s="173"/>
      <c r="BD83" s="173"/>
      <c r="BE83" s="173"/>
      <c r="BF83" s="173"/>
    </row>
    <row r="84" ht="20.25" customHeight="1">
      <c r="A84" s="174">
        <v>45460.0</v>
      </c>
      <c r="B84" s="175" t="s">
        <v>192</v>
      </c>
      <c r="C84" s="176">
        <v>0.3770833333333334</v>
      </c>
      <c r="D84" s="176">
        <v>0.2986111111111111</v>
      </c>
      <c r="E84" s="177">
        <f t="shared" si="16"/>
        <v>-0.07847222222</v>
      </c>
      <c r="F84" s="177">
        <f t="shared" si="17"/>
        <v>3.0625</v>
      </c>
      <c r="G84" s="178">
        <f t="shared" si="18"/>
        <v>3.140972222</v>
      </c>
      <c r="H84" s="147" t="s">
        <v>122</v>
      </c>
      <c r="I84" s="148">
        <v>3.0</v>
      </c>
      <c r="J84" s="148">
        <v>3.0</v>
      </c>
      <c r="K84" s="148"/>
      <c r="L84" s="147" t="s">
        <v>53</v>
      </c>
      <c r="M84" s="169" t="s">
        <v>193</v>
      </c>
      <c r="N84" s="149">
        <v>2.0</v>
      </c>
      <c r="O84" s="154"/>
      <c r="P84" s="154"/>
      <c r="Q84" s="154" t="s">
        <v>55</v>
      </c>
      <c r="R84" s="152" t="s">
        <v>194</v>
      </c>
      <c r="S84" s="179">
        <v>0.0625</v>
      </c>
      <c r="T84" s="179">
        <v>0.0625</v>
      </c>
      <c r="U84" s="152"/>
      <c r="V84" s="152" t="s">
        <v>53</v>
      </c>
      <c r="W84" s="153"/>
      <c r="X84" s="153"/>
      <c r="Y84" s="153"/>
      <c r="Z84" s="153"/>
      <c r="AA84" s="153"/>
      <c r="AB84" s="154"/>
      <c r="AC84" s="154"/>
      <c r="AD84" s="154"/>
      <c r="AE84" s="154"/>
      <c r="AF84" s="154"/>
      <c r="AG84" s="155"/>
      <c r="AH84" s="155"/>
      <c r="AI84" s="155"/>
      <c r="AJ84" s="155"/>
      <c r="AK84" s="155"/>
      <c r="AL84" s="97"/>
      <c r="AM84" s="11"/>
      <c r="AN84" s="11"/>
      <c r="AO84" s="11"/>
      <c r="AP84" s="11"/>
      <c r="AQ84" s="11"/>
      <c r="AR84" s="11"/>
      <c r="AS84" s="11"/>
      <c r="AT84" s="11"/>
      <c r="AU84" s="11"/>
      <c r="AV84" s="11"/>
      <c r="AW84" s="11"/>
      <c r="AX84" s="11"/>
      <c r="AY84" s="11"/>
      <c r="AZ84" s="11"/>
      <c r="BA84" s="11"/>
      <c r="BB84" s="11"/>
      <c r="BC84" s="11"/>
      <c r="BD84" s="11"/>
      <c r="BE84" s="11"/>
      <c r="BF84" s="11"/>
    </row>
    <row r="85" ht="20.25" customHeight="1">
      <c r="A85" s="156">
        <v>45460.0</v>
      </c>
      <c r="B85" s="180" t="s">
        <v>24</v>
      </c>
      <c r="C85" s="181">
        <v>0.3909722222222222</v>
      </c>
      <c r="D85" s="181">
        <v>0.3125</v>
      </c>
      <c r="E85" s="159">
        <f t="shared" si="16"/>
        <v>-0.07847222222</v>
      </c>
      <c r="F85" s="159">
        <f t="shared" si="17"/>
        <v>0.1666666667</v>
      </c>
      <c r="G85" s="160">
        <f t="shared" si="18"/>
        <v>0.2451388889</v>
      </c>
      <c r="H85" s="147" t="s">
        <v>195</v>
      </c>
      <c r="I85" s="182">
        <v>2.0</v>
      </c>
      <c r="J85" s="183">
        <v>0.10416666666666667</v>
      </c>
      <c r="K85" s="148"/>
      <c r="L85" s="184" t="s">
        <v>53</v>
      </c>
      <c r="M85" s="185" t="s">
        <v>196</v>
      </c>
      <c r="N85" s="186">
        <v>0.0625</v>
      </c>
      <c r="O85" s="186">
        <v>0.0625</v>
      </c>
      <c r="P85" s="154">
        <v>0.0</v>
      </c>
      <c r="Q85" s="154" t="s">
        <v>53</v>
      </c>
      <c r="R85" s="152" t="s">
        <v>197</v>
      </c>
      <c r="S85" s="152">
        <v>1.0</v>
      </c>
      <c r="T85" s="152"/>
      <c r="U85" s="152"/>
      <c r="V85" s="152" t="s">
        <v>53</v>
      </c>
      <c r="W85" s="153" t="s">
        <v>198</v>
      </c>
      <c r="X85" s="153"/>
      <c r="Y85" s="153"/>
      <c r="Z85" s="153"/>
      <c r="AA85" s="153"/>
      <c r="AB85" s="154"/>
      <c r="AC85" s="154"/>
      <c r="AD85" s="154"/>
      <c r="AE85" s="154"/>
      <c r="AF85" s="154"/>
      <c r="AG85" s="155"/>
      <c r="AH85" s="155"/>
      <c r="AI85" s="155"/>
      <c r="AJ85" s="155"/>
      <c r="AK85" s="155"/>
      <c r="AL85" s="97"/>
      <c r="AM85" s="11"/>
      <c r="AN85" s="11"/>
      <c r="AO85" s="11"/>
      <c r="AP85" s="11"/>
      <c r="AQ85" s="11"/>
      <c r="AR85" s="11"/>
      <c r="AS85" s="11"/>
      <c r="AT85" s="11"/>
      <c r="AU85" s="11"/>
      <c r="AV85" s="11"/>
      <c r="AW85" s="11"/>
      <c r="AX85" s="11"/>
      <c r="AY85" s="11"/>
      <c r="AZ85" s="11"/>
      <c r="BA85" s="11"/>
      <c r="BB85" s="11"/>
      <c r="BC85" s="11"/>
      <c r="BD85" s="11"/>
      <c r="BE85" s="11"/>
      <c r="BF85" s="11"/>
    </row>
    <row r="86" ht="21.75" customHeight="1">
      <c r="A86" s="187">
        <v>45460.0</v>
      </c>
      <c r="B86" s="188" t="s">
        <v>114</v>
      </c>
      <c r="C86" s="189">
        <v>0.3770833333333334</v>
      </c>
      <c r="D86" s="189">
        <v>0.2916666666666667</v>
      </c>
      <c r="E86" s="190">
        <f t="shared" si="16"/>
        <v>-0.08541666667</v>
      </c>
      <c r="F86" s="190">
        <f t="shared" si="17"/>
        <v>1</v>
      </c>
      <c r="G86" s="191">
        <f t="shared" si="18"/>
        <v>1.085416667</v>
      </c>
      <c r="H86" s="147" t="s">
        <v>164</v>
      </c>
      <c r="I86" s="148">
        <v>1.0</v>
      </c>
      <c r="J86" s="148">
        <v>1.0</v>
      </c>
      <c r="K86" s="148"/>
      <c r="L86" s="184" t="s">
        <v>53</v>
      </c>
      <c r="M86" s="169" t="s">
        <v>199</v>
      </c>
      <c r="N86" s="149">
        <v>1.0</v>
      </c>
      <c r="O86" s="154"/>
      <c r="P86" s="154"/>
      <c r="Q86" s="154"/>
      <c r="R86" s="152"/>
      <c r="S86" s="152"/>
      <c r="T86" s="152"/>
      <c r="U86" s="152"/>
      <c r="V86" s="152"/>
      <c r="W86" s="153"/>
      <c r="X86" s="153"/>
      <c r="Y86" s="153"/>
      <c r="Z86" s="153"/>
      <c r="AA86" s="153"/>
      <c r="AB86" s="154"/>
      <c r="AC86" s="154"/>
      <c r="AD86" s="154"/>
      <c r="AE86" s="154"/>
      <c r="AF86" s="154"/>
      <c r="AG86" s="155"/>
      <c r="AH86" s="155"/>
      <c r="AI86" s="155"/>
      <c r="AJ86" s="155"/>
      <c r="AK86" s="155"/>
      <c r="AL86" s="97"/>
      <c r="AM86" s="11"/>
      <c r="AN86" s="11"/>
      <c r="AO86" s="11"/>
      <c r="AP86" s="11"/>
      <c r="AQ86" s="11"/>
      <c r="AR86" s="11"/>
      <c r="AS86" s="11"/>
      <c r="AT86" s="11"/>
      <c r="AU86" s="11"/>
      <c r="AV86" s="11"/>
      <c r="AW86" s="11"/>
      <c r="AX86" s="11"/>
      <c r="AY86" s="11"/>
      <c r="AZ86" s="11"/>
      <c r="BA86" s="11"/>
      <c r="BB86" s="11"/>
      <c r="BC86" s="11"/>
      <c r="BD86" s="11"/>
      <c r="BE86" s="11"/>
      <c r="BF86" s="11"/>
    </row>
    <row r="87" ht="15.0" customHeight="1">
      <c r="A87" s="192" t="s">
        <v>182</v>
      </c>
      <c r="B87" s="192"/>
      <c r="C87" s="192"/>
      <c r="D87" s="192"/>
      <c r="E87" s="193"/>
      <c r="F87" s="193"/>
      <c r="G87" s="194"/>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6"/>
      <c r="AM87" s="196"/>
      <c r="AN87" s="196"/>
      <c r="AO87" s="196"/>
      <c r="AP87" s="196"/>
      <c r="AQ87" s="196"/>
      <c r="AR87" s="196"/>
      <c r="AS87" s="196"/>
      <c r="AT87" s="196"/>
      <c r="AU87" s="196"/>
      <c r="AV87" s="196"/>
      <c r="AW87" s="196"/>
      <c r="AX87" s="196"/>
      <c r="AY87" s="196"/>
      <c r="AZ87" s="196"/>
      <c r="BA87" s="196"/>
      <c r="BB87" s="196"/>
      <c r="BC87" s="196"/>
      <c r="BD87" s="196"/>
      <c r="BE87" s="196"/>
      <c r="BF87" s="197"/>
    </row>
    <row r="88" ht="15.0" customHeight="1">
      <c r="A88" s="198" t="s">
        <v>200</v>
      </c>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row>
    <row r="89" ht="15.0" customHeight="1">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row>
    <row r="90" ht="16.5" customHeight="1">
      <c r="A90" s="200"/>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row>
    <row r="91" ht="22.5" customHeight="1">
      <c r="A91" s="201">
        <v>45824.0</v>
      </c>
      <c r="B91" s="202" t="s">
        <v>18</v>
      </c>
      <c r="C91" s="203">
        <v>0.37777777777777777</v>
      </c>
      <c r="D91" s="203">
        <v>0.22916666666666666</v>
      </c>
      <c r="E91" s="204">
        <f t="shared" ref="E91:E96" si="19">SUM(D91-C91)</f>
        <v>-0.1486111111</v>
      </c>
      <c r="F91" s="204">
        <f t="shared" ref="F91:F95" si="20">SUM(J91+31+T91+Y91+AD91+AI91)</f>
        <v>35</v>
      </c>
      <c r="G91" s="204">
        <f t="shared" ref="G91:G96" si="21">SUM(F91-E91)</f>
        <v>35.14861111</v>
      </c>
      <c r="H91" s="205" t="s">
        <v>201</v>
      </c>
      <c r="I91" s="206">
        <v>3.0</v>
      </c>
      <c r="J91" s="206">
        <v>4.0</v>
      </c>
      <c r="K91" s="206" t="s">
        <v>202</v>
      </c>
      <c r="L91" s="205" t="s">
        <v>53</v>
      </c>
      <c r="M91" s="207" t="s">
        <v>203</v>
      </c>
      <c r="N91" s="207">
        <v>3.0</v>
      </c>
      <c r="O91" s="207" t="s">
        <v>204</v>
      </c>
      <c r="P91" s="207"/>
      <c r="Q91" s="207" t="s">
        <v>53</v>
      </c>
      <c r="R91" s="208" t="s">
        <v>101</v>
      </c>
      <c r="S91" s="208" t="s">
        <v>205</v>
      </c>
      <c r="T91" s="209"/>
      <c r="U91" s="210"/>
      <c r="V91" s="210"/>
      <c r="W91" s="211"/>
      <c r="X91" s="211"/>
      <c r="Y91" s="211"/>
      <c r="Z91" s="211"/>
      <c r="AA91" s="211"/>
      <c r="AB91" s="212"/>
      <c r="AC91" s="212"/>
      <c r="AD91" s="212"/>
      <c r="AE91" s="212"/>
      <c r="AF91" s="212"/>
      <c r="AG91" s="213"/>
      <c r="AH91" s="213"/>
      <c r="AI91" s="213"/>
      <c r="AJ91" s="213"/>
      <c r="AK91" s="213"/>
      <c r="AL91" s="213"/>
      <c r="AM91" s="11"/>
      <c r="AN91" s="11"/>
      <c r="AO91" s="11"/>
      <c r="AP91" s="11"/>
      <c r="AQ91" s="11"/>
      <c r="AR91" s="11"/>
      <c r="AS91" s="11"/>
      <c r="AT91" s="11"/>
      <c r="AU91" s="11"/>
      <c r="AV91" s="11"/>
      <c r="AW91" s="11"/>
      <c r="AX91" s="11"/>
      <c r="AY91" s="11"/>
      <c r="AZ91" s="11"/>
      <c r="BA91" s="11"/>
      <c r="BB91" s="11"/>
      <c r="BC91" s="11"/>
      <c r="BD91" s="11"/>
      <c r="BE91" s="11"/>
      <c r="BF91" s="11"/>
    </row>
    <row r="92" ht="33.0" customHeight="1">
      <c r="A92" s="201">
        <v>45824.0</v>
      </c>
      <c r="B92" s="202" t="s">
        <v>22</v>
      </c>
      <c r="C92" s="202"/>
      <c r="D92" s="202"/>
      <c r="E92" s="204">
        <f t="shared" si="19"/>
        <v>0</v>
      </c>
      <c r="F92" s="204">
        <f t="shared" si="20"/>
        <v>33</v>
      </c>
      <c r="G92" s="204">
        <f t="shared" si="21"/>
        <v>33</v>
      </c>
      <c r="H92" s="214" t="s">
        <v>206</v>
      </c>
      <c r="I92" s="206">
        <v>2.0</v>
      </c>
      <c r="J92" s="206">
        <v>2.0</v>
      </c>
      <c r="K92" s="206">
        <v>0.0</v>
      </c>
      <c r="L92" s="205" t="s">
        <v>53</v>
      </c>
      <c r="M92" s="215" t="s">
        <v>207</v>
      </c>
      <c r="N92" s="207">
        <v>2.0</v>
      </c>
      <c r="O92" s="207">
        <v>2.0</v>
      </c>
      <c r="P92" s="207">
        <v>0.0</v>
      </c>
      <c r="Q92" s="215" t="s">
        <v>53</v>
      </c>
      <c r="R92" s="216" t="s">
        <v>208</v>
      </c>
      <c r="S92" s="208" t="s">
        <v>209</v>
      </c>
      <c r="T92" s="209"/>
      <c r="U92" s="210"/>
      <c r="V92" s="210"/>
      <c r="W92" s="211"/>
      <c r="X92" s="211"/>
      <c r="Y92" s="211"/>
      <c r="Z92" s="211"/>
      <c r="AA92" s="211"/>
      <c r="AB92" s="212"/>
      <c r="AC92" s="212"/>
      <c r="AD92" s="212"/>
      <c r="AE92" s="212"/>
      <c r="AF92" s="212"/>
      <c r="AG92" s="213"/>
      <c r="AH92" s="213"/>
      <c r="AI92" s="213"/>
      <c r="AJ92" s="213"/>
      <c r="AK92" s="213"/>
      <c r="AL92" s="213"/>
      <c r="AM92" s="11"/>
      <c r="AN92" s="11"/>
      <c r="AO92" s="11"/>
      <c r="AP92" s="11"/>
      <c r="AQ92" s="11"/>
      <c r="AR92" s="11"/>
      <c r="AS92" s="11"/>
      <c r="AT92" s="11"/>
      <c r="AU92" s="11"/>
      <c r="AV92" s="11"/>
      <c r="AW92" s="11"/>
      <c r="AX92" s="11"/>
      <c r="AY92" s="11"/>
      <c r="AZ92" s="11"/>
      <c r="BA92" s="11"/>
      <c r="BB92" s="11"/>
      <c r="BC92" s="11"/>
      <c r="BD92" s="11"/>
      <c r="BE92" s="11"/>
      <c r="BF92" s="11"/>
    </row>
    <row r="93" ht="21.0" customHeight="1">
      <c r="A93" s="201">
        <v>45824.0</v>
      </c>
      <c r="B93" s="202" t="s">
        <v>114</v>
      </c>
      <c r="C93" s="203">
        <v>0.3743055555555555</v>
      </c>
      <c r="D93" s="203">
        <v>0.2916666666666667</v>
      </c>
      <c r="E93" s="204">
        <f t="shared" si="19"/>
        <v>-0.08263888889</v>
      </c>
      <c r="F93" s="204">
        <f t="shared" si="20"/>
        <v>33</v>
      </c>
      <c r="G93" s="204">
        <f t="shared" si="21"/>
        <v>33.08263889</v>
      </c>
      <c r="H93" s="205" t="s">
        <v>164</v>
      </c>
      <c r="I93" s="206">
        <v>1.0</v>
      </c>
      <c r="J93" s="206">
        <v>2.0</v>
      </c>
      <c r="K93" s="206"/>
      <c r="L93" s="205" t="s">
        <v>53</v>
      </c>
      <c r="M93" s="215" t="s">
        <v>199</v>
      </c>
      <c r="N93" s="207">
        <v>2.0</v>
      </c>
      <c r="O93" s="207">
        <v>2.0</v>
      </c>
      <c r="P93" s="207">
        <v>0.0</v>
      </c>
      <c r="Q93" s="207" t="s">
        <v>55</v>
      </c>
      <c r="R93" s="208"/>
      <c r="S93" s="208"/>
      <c r="T93" s="209"/>
      <c r="U93" s="210"/>
      <c r="V93" s="210"/>
      <c r="W93" s="211"/>
      <c r="X93" s="211"/>
      <c r="Y93" s="211"/>
      <c r="Z93" s="211"/>
      <c r="AA93" s="211"/>
      <c r="AB93" s="212"/>
      <c r="AC93" s="212"/>
      <c r="AD93" s="212"/>
      <c r="AE93" s="212"/>
      <c r="AF93" s="212"/>
      <c r="AG93" s="213"/>
      <c r="AH93" s="213"/>
      <c r="AI93" s="213"/>
      <c r="AJ93" s="213"/>
      <c r="AK93" s="213"/>
      <c r="AL93" s="213"/>
      <c r="AM93" s="11"/>
      <c r="AN93" s="11"/>
      <c r="AO93" s="11"/>
      <c r="AP93" s="11"/>
      <c r="AQ93" s="11"/>
      <c r="AR93" s="11"/>
      <c r="AS93" s="11"/>
      <c r="AT93" s="11"/>
      <c r="AU93" s="11"/>
      <c r="AV93" s="11"/>
      <c r="AW93" s="11"/>
      <c r="AX93" s="11"/>
      <c r="AY93" s="11"/>
      <c r="AZ93" s="11"/>
      <c r="BA93" s="11"/>
      <c r="BB93" s="11"/>
      <c r="BC93" s="11"/>
      <c r="BD93" s="11"/>
      <c r="BE93" s="11"/>
      <c r="BF93" s="11"/>
    </row>
    <row r="94" ht="21.0" customHeight="1">
      <c r="A94" s="201">
        <v>45824.0</v>
      </c>
      <c r="B94" s="202" t="s">
        <v>20</v>
      </c>
      <c r="C94" s="203">
        <v>0.3763888888888889</v>
      </c>
      <c r="D94" s="202"/>
      <c r="E94" s="204">
        <f t="shared" si="19"/>
        <v>-0.3763888889</v>
      </c>
      <c r="F94" s="204">
        <f t="shared" si="20"/>
        <v>34</v>
      </c>
      <c r="G94" s="204">
        <f t="shared" si="21"/>
        <v>34.37638889</v>
      </c>
      <c r="H94" s="205" t="s">
        <v>111</v>
      </c>
      <c r="I94" s="206">
        <v>3.0</v>
      </c>
      <c r="J94" s="206">
        <v>3.0</v>
      </c>
      <c r="K94" s="206">
        <v>0.0</v>
      </c>
      <c r="L94" s="205" t="s">
        <v>55</v>
      </c>
      <c r="M94" s="207" t="s">
        <v>210</v>
      </c>
      <c r="N94" s="207">
        <v>2.0</v>
      </c>
      <c r="O94" s="207">
        <v>2.0</v>
      </c>
      <c r="P94" s="207"/>
      <c r="Q94" s="207" t="s">
        <v>55</v>
      </c>
      <c r="R94" s="208" t="s">
        <v>211</v>
      </c>
      <c r="S94" s="208" t="s">
        <v>212</v>
      </c>
      <c r="T94" s="209">
        <v>0.0</v>
      </c>
      <c r="U94" s="210">
        <v>0.0</v>
      </c>
      <c r="V94" s="210">
        <v>0.0</v>
      </c>
      <c r="W94" s="211" t="s">
        <v>112</v>
      </c>
      <c r="X94" s="211" t="s">
        <v>213</v>
      </c>
      <c r="Y94" s="211">
        <v>0.0</v>
      </c>
      <c r="Z94" s="211">
        <v>0.0</v>
      </c>
      <c r="AA94" s="211">
        <v>0.0</v>
      </c>
      <c r="AB94" s="212"/>
      <c r="AC94" s="212"/>
      <c r="AD94" s="212"/>
      <c r="AE94" s="212"/>
      <c r="AF94" s="212"/>
      <c r="AG94" s="213"/>
      <c r="AH94" s="213"/>
      <c r="AI94" s="213"/>
      <c r="AJ94" s="213"/>
      <c r="AK94" s="213"/>
      <c r="AL94" s="213"/>
      <c r="AM94" s="11"/>
      <c r="AN94" s="11"/>
      <c r="AO94" s="11"/>
      <c r="AP94" s="11"/>
      <c r="AQ94" s="11"/>
      <c r="AR94" s="11"/>
      <c r="AS94" s="11"/>
      <c r="AT94" s="11"/>
      <c r="AU94" s="11"/>
      <c r="AV94" s="11"/>
      <c r="AW94" s="11"/>
      <c r="AX94" s="11"/>
      <c r="AY94" s="11"/>
      <c r="AZ94" s="11"/>
      <c r="BA94" s="11"/>
      <c r="BB94" s="11"/>
      <c r="BC94" s="11"/>
      <c r="BD94" s="11"/>
      <c r="BE94" s="11"/>
      <c r="BF94" s="11"/>
    </row>
    <row r="95" ht="13.5" customHeight="1">
      <c r="A95" s="201">
        <v>45824.0</v>
      </c>
      <c r="B95" s="201" t="s">
        <v>24</v>
      </c>
      <c r="C95" s="202"/>
      <c r="D95" s="202"/>
      <c r="E95" s="204">
        <f t="shared" si="19"/>
        <v>0</v>
      </c>
      <c r="F95" s="204">
        <f t="shared" si="20"/>
        <v>31.0625</v>
      </c>
      <c r="G95" s="204">
        <f t="shared" si="21"/>
        <v>31.0625</v>
      </c>
      <c r="H95" s="205" t="s">
        <v>214</v>
      </c>
      <c r="I95" s="217">
        <v>0.0625</v>
      </c>
      <c r="J95" s="217">
        <v>0.0625</v>
      </c>
      <c r="K95" s="206">
        <v>0.0</v>
      </c>
      <c r="L95" s="218" t="s">
        <v>53</v>
      </c>
      <c r="M95" s="215" t="s">
        <v>215</v>
      </c>
      <c r="N95" s="207">
        <v>4.0</v>
      </c>
      <c r="O95" s="207"/>
      <c r="P95" s="207"/>
      <c r="Q95" s="219" t="s">
        <v>133</v>
      </c>
      <c r="R95" s="220" t="s">
        <v>216</v>
      </c>
      <c r="S95" s="208" t="s">
        <v>212</v>
      </c>
      <c r="T95" s="209"/>
      <c r="U95" s="210"/>
      <c r="V95" s="221" t="s">
        <v>133</v>
      </c>
      <c r="W95" s="222" t="s">
        <v>217</v>
      </c>
      <c r="X95" s="211" t="s">
        <v>218</v>
      </c>
      <c r="Y95" s="211"/>
      <c r="Z95" s="211"/>
      <c r="AA95" s="223" t="s">
        <v>133</v>
      </c>
      <c r="AB95" s="224" t="s">
        <v>219</v>
      </c>
      <c r="AC95" s="225" t="s">
        <v>205</v>
      </c>
      <c r="AD95" s="212"/>
      <c r="AE95" s="212"/>
      <c r="AF95" s="226" t="s">
        <v>133</v>
      </c>
      <c r="AG95" s="213"/>
      <c r="AH95" s="213"/>
      <c r="AI95" s="213"/>
      <c r="AJ95" s="213"/>
      <c r="AK95" s="213"/>
      <c r="AL95" s="213"/>
      <c r="AM95" s="11"/>
      <c r="AN95" s="11"/>
      <c r="AO95" s="11"/>
      <c r="AP95" s="11"/>
      <c r="AQ95" s="11"/>
      <c r="AR95" s="11"/>
      <c r="AS95" s="11"/>
      <c r="AT95" s="11"/>
      <c r="AU95" s="11"/>
      <c r="AV95" s="11"/>
      <c r="AW95" s="11"/>
      <c r="AX95" s="11"/>
      <c r="AY95" s="11"/>
      <c r="AZ95" s="11"/>
      <c r="BA95" s="11"/>
      <c r="BB95" s="11"/>
      <c r="BC95" s="11"/>
      <c r="BD95" s="11"/>
      <c r="BE95" s="11"/>
      <c r="BF95" s="11"/>
    </row>
    <row r="96" ht="21.0" customHeight="1">
      <c r="A96" s="201">
        <v>45824.0</v>
      </c>
      <c r="B96" s="202" t="s">
        <v>220</v>
      </c>
      <c r="C96" s="203">
        <v>0.37013888888888885</v>
      </c>
      <c r="D96" s="203">
        <v>0.2902777777777778</v>
      </c>
      <c r="E96" s="204">
        <f t="shared" si="19"/>
        <v>-0.07986111111</v>
      </c>
      <c r="F96" s="204" t="str">
        <f>SUM(J96+36+T96+Y96+AD96+AI96)</f>
        <v>#VALUE!</v>
      </c>
      <c r="G96" s="204" t="str">
        <f t="shared" si="21"/>
        <v>#VALUE!</v>
      </c>
      <c r="H96" s="205" t="s">
        <v>111</v>
      </c>
      <c r="I96" s="206">
        <v>3.0</v>
      </c>
      <c r="J96" s="206">
        <v>3.0</v>
      </c>
      <c r="K96" s="206"/>
      <c r="L96" s="205" t="s">
        <v>177</v>
      </c>
      <c r="M96" s="215" t="s">
        <v>193</v>
      </c>
      <c r="N96" s="207">
        <v>2.0</v>
      </c>
      <c r="O96" s="207">
        <v>0.0</v>
      </c>
      <c r="P96" s="207">
        <v>0.0</v>
      </c>
      <c r="Q96" s="207">
        <v>0.0</v>
      </c>
      <c r="R96" s="208" t="s">
        <v>194</v>
      </c>
      <c r="S96" s="208" t="s">
        <v>221</v>
      </c>
      <c r="T96" s="208" t="s">
        <v>205</v>
      </c>
      <c r="U96" s="227">
        <v>0.0</v>
      </c>
      <c r="V96" s="227" t="s">
        <v>53</v>
      </c>
      <c r="W96" s="211"/>
      <c r="X96" s="211"/>
      <c r="Y96" s="211"/>
      <c r="Z96" s="211"/>
      <c r="AA96" s="211"/>
      <c r="AB96" s="212"/>
      <c r="AC96" s="212"/>
      <c r="AD96" s="212"/>
      <c r="AE96" s="212"/>
      <c r="AF96" s="212"/>
      <c r="AG96" s="213"/>
      <c r="AH96" s="213"/>
      <c r="AI96" s="213"/>
      <c r="AJ96" s="213"/>
      <c r="AK96" s="213"/>
      <c r="AL96" s="213"/>
      <c r="AM96" s="11"/>
      <c r="AN96" s="11"/>
      <c r="AO96" s="11"/>
      <c r="AP96" s="11"/>
      <c r="AQ96" s="11"/>
      <c r="AR96" s="11"/>
      <c r="AS96" s="11"/>
      <c r="AT96" s="11"/>
      <c r="AU96" s="11"/>
      <c r="AV96" s="11"/>
      <c r="AW96" s="11"/>
      <c r="AX96" s="11"/>
      <c r="AY96" s="11"/>
      <c r="AZ96" s="11"/>
      <c r="BA96" s="11"/>
      <c r="BB96" s="11"/>
      <c r="BC96" s="11"/>
      <c r="BD96" s="11"/>
      <c r="BE96" s="11"/>
      <c r="BF96" s="11"/>
    </row>
    <row r="97" ht="13.5" customHeight="1">
      <c r="A97" s="228" t="s">
        <v>182</v>
      </c>
      <c r="H97" s="229"/>
      <c r="I97" s="229"/>
      <c r="J97" s="229"/>
      <c r="K97" s="229"/>
      <c r="L97" s="229"/>
      <c r="M97" s="229"/>
      <c r="N97" s="229"/>
      <c r="O97" s="229"/>
      <c r="P97" s="229"/>
      <c r="Q97" s="229"/>
      <c r="R97" s="229"/>
      <c r="S97" s="229"/>
      <c r="T97" s="229"/>
      <c r="U97" s="229"/>
      <c r="V97" s="229"/>
      <c r="W97" s="229"/>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row>
    <row r="98" ht="13.5" customHeight="1">
      <c r="A98" s="230" t="s">
        <v>222</v>
      </c>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row>
    <row r="99" ht="18.0" customHeight="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row>
    <row r="100" ht="18.0" customHeight="1">
      <c r="A100" s="231"/>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row>
    <row r="101" ht="13.5" customHeight="1">
      <c r="A101" s="232">
        <v>45822.0</v>
      </c>
      <c r="B101" s="202" t="s">
        <v>18</v>
      </c>
      <c r="C101" s="233">
        <v>0.4041666666666666</v>
      </c>
      <c r="D101" s="233">
        <v>0.22916666666666666</v>
      </c>
      <c r="E101" s="234">
        <v>0.17708333333333334</v>
      </c>
      <c r="F101" s="234"/>
      <c r="G101" s="233"/>
      <c r="H101" s="235" t="s">
        <v>223</v>
      </c>
      <c r="I101" s="236" t="s">
        <v>209</v>
      </c>
      <c r="J101" s="236" t="s">
        <v>224</v>
      </c>
      <c r="K101" s="236" t="s">
        <v>225</v>
      </c>
      <c r="L101" s="235" t="s">
        <v>55</v>
      </c>
      <c r="M101" s="236" t="s">
        <v>226</v>
      </c>
      <c r="N101" s="236" t="s">
        <v>205</v>
      </c>
      <c r="O101" s="236">
        <v>0.0</v>
      </c>
      <c r="P101" s="236"/>
      <c r="Q101" s="236">
        <v>0.0</v>
      </c>
      <c r="R101" s="236" t="s">
        <v>227</v>
      </c>
      <c r="S101" s="236" t="s">
        <v>213</v>
      </c>
      <c r="T101" s="236">
        <v>0.0</v>
      </c>
      <c r="U101" s="11"/>
      <c r="V101" s="11">
        <v>0.0</v>
      </c>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row>
    <row r="102" ht="37.5" customHeight="1">
      <c r="A102" s="232">
        <v>45822.0</v>
      </c>
      <c r="B102" s="236" t="s">
        <v>22</v>
      </c>
      <c r="C102" s="233">
        <v>0.3951388888888889</v>
      </c>
      <c r="D102" s="233">
        <v>0.22916666666666666</v>
      </c>
      <c r="E102" s="234"/>
      <c r="F102" s="234"/>
      <c r="G102" s="236"/>
      <c r="H102" s="235" t="s">
        <v>228</v>
      </c>
      <c r="I102" s="236" t="s">
        <v>205</v>
      </c>
      <c r="J102" s="236" t="s">
        <v>229</v>
      </c>
      <c r="K102" s="236" t="s">
        <v>230</v>
      </c>
      <c r="L102" s="235" t="s">
        <v>53</v>
      </c>
      <c r="M102" s="237" t="s">
        <v>207</v>
      </c>
      <c r="N102" s="236" t="s">
        <v>205</v>
      </c>
      <c r="O102" s="236" t="s">
        <v>231</v>
      </c>
      <c r="P102" s="236">
        <v>0.0</v>
      </c>
      <c r="Q102" s="236" t="s">
        <v>55</v>
      </c>
      <c r="R102" s="202" t="s">
        <v>206</v>
      </c>
      <c r="S102" s="236" t="s">
        <v>205</v>
      </c>
      <c r="T102" s="236" t="s">
        <v>212</v>
      </c>
      <c r="U102" s="11"/>
      <c r="V102" s="11" t="s">
        <v>55</v>
      </c>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row>
    <row r="103" ht="13.5" customHeight="1">
      <c r="A103" s="232">
        <v>45822.0</v>
      </c>
      <c r="B103" s="236" t="s">
        <v>114</v>
      </c>
      <c r="C103" s="233">
        <v>0.3756944444444445</v>
      </c>
      <c r="D103" s="233">
        <v>0.2708333333333333</v>
      </c>
      <c r="E103" s="234"/>
      <c r="F103" s="234"/>
      <c r="G103" s="236"/>
      <c r="H103" s="237" t="s">
        <v>164</v>
      </c>
      <c r="I103" s="236" t="s">
        <v>218</v>
      </c>
      <c r="J103" s="233">
        <v>0.0625</v>
      </c>
      <c r="K103" s="236"/>
      <c r="L103" s="235" t="s">
        <v>53</v>
      </c>
      <c r="M103" s="237" t="s">
        <v>199</v>
      </c>
      <c r="N103" s="236" t="s">
        <v>218</v>
      </c>
      <c r="O103" s="236" t="s">
        <v>232</v>
      </c>
      <c r="P103" s="236"/>
      <c r="Q103" s="236" t="s">
        <v>55</v>
      </c>
      <c r="R103" s="235" t="s">
        <v>233</v>
      </c>
      <c r="S103" s="236" t="s">
        <v>205</v>
      </c>
      <c r="T103" s="236" t="s">
        <v>213</v>
      </c>
      <c r="U103" s="11"/>
      <c r="V103" s="11" t="s">
        <v>55</v>
      </c>
      <c r="W103" s="87"/>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row>
    <row r="104" ht="13.5" customHeight="1">
      <c r="A104" s="232">
        <v>45822.0</v>
      </c>
      <c r="B104" s="236" t="s">
        <v>20</v>
      </c>
      <c r="C104" s="233">
        <v>0.3736111111111111</v>
      </c>
      <c r="D104" s="233">
        <v>0.3125</v>
      </c>
      <c r="E104" s="234"/>
      <c r="F104" s="234"/>
      <c r="G104" s="236"/>
      <c r="H104" s="237" t="s">
        <v>111</v>
      </c>
      <c r="I104" s="236" t="s">
        <v>231</v>
      </c>
      <c r="J104" s="236" t="s">
        <v>204</v>
      </c>
      <c r="K104" s="236">
        <v>0.0</v>
      </c>
      <c r="L104" s="235" t="s">
        <v>55</v>
      </c>
      <c r="M104" s="202" t="s">
        <v>234</v>
      </c>
      <c r="N104" s="236" t="s">
        <v>235</v>
      </c>
      <c r="O104" s="236"/>
      <c r="P104" s="236"/>
      <c r="Q104" s="236" t="s">
        <v>55</v>
      </c>
      <c r="R104" s="202" t="s">
        <v>210</v>
      </c>
      <c r="S104" s="236" t="s">
        <v>205</v>
      </c>
      <c r="T104" s="236" t="s">
        <v>205</v>
      </c>
      <c r="U104" s="11"/>
      <c r="V104" s="11" t="s">
        <v>53</v>
      </c>
      <c r="W104" s="11" t="s">
        <v>236</v>
      </c>
      <c r="X104" s="11" t="s">
        <v>218</v>
      </c>
      <c r="Y104" s="11">
        <v>0.0</v>
      </c>
      <c r="Z104" s="11"/>
      <c r="AA104" s="11">
        <v>0.0</v>
      </c>
      <c r="AB104" s="87" t="s">
        <v>237</v>
      </c>
      <c r="AC104" s="11" t="s">
        <v>238</v>
      </c>
      <c r="AD104" s="11" t="s">
        <v>238</v>
      </c>
      <c r="AE104" s="11"/>
      <c r="AF104" s="173" t="s">
        <v>239</v>
      </c>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row>
    <row r="105" ht="28.5" customHeight="1">
      <c r="A105" s="232">
        <v>45822.0</v>
      </c>
      <c r="B105" s="202" t="s">
        <v>220</v>
      </c>
      <c r="C105" s="233">
        <v>0.3736111111111111</v>
      </c>
      <c r="D105" s="233">
        <v>0.2916666666666667</v>
      </c>
      <c r="E105" s="234"/>
      <c r="F105" s="234"/>
      <c r="G105" s="236"/>
      <c r="H105" s="237" t="s">
        <v>193</v>
      </c>
      <c r="I105" s="236" t="s">
        <v>213</v>
      </c>
      <c r="J105" s="233">
        <v>0.0625</v>
      </c>
      <c r="K105" s="236"/>
      <c r="L105" s="235" t="s">
        <v>55</v>
      </c>
      <c r="M105" s="202" t="s">
        <v>240</v>
      </c>
      <c r="N105" s="202" t="s">
        <v>221</v>
      </c>
      <c r="O105" s="233">
        <v>0.0625</v>
      </c>
      <c r="P105" s="236">
        <v>0.0</v>
      </c>
      <c r="Q105" s="236" t="s">
        <v>53</v>
      </c>
      <c r="R105" s="235" t="s">
        <v>241</v>
      </c>
      <c r="S105" s="236" t="s">
        <v>242</v>
      </c>
      <c r="T105" s="236" t="s">
        <v>242</v>
      </c>
      <c r="U105" s="11"/>
      <c r="V105" s="11" t="s">
        <v>53</v>
      </c>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row>
    <row r="106" ht="13.5" customHeight="1">
      <c r="A106" s="232">
        <v>45822.0</v>
      </c>
      <c r="B106" s="232" t="s">
        <v>24</v>
      </c>
      <c r="C106" s="232"/>
      <c r="D106" s="232"/>
      <c r="E106" s="234"/>
      <c r="F106" s="234"/>
      <c r="G106" s="232"/>
      <c r="H106" s="238" t="s">
        <v>133</v>
      </c>
      <c r="I106" s="232"/>
      <c r="J106" s="232"/>
      <c r="K106" s="232"/>
      <c r="L106" s="232"/>
      <c r="M106" s="238" t="s">
        <v>133</v>
      </c>
      <c r="N106" s="232"/>
      <c r="O106" s="232"/>
      <c r="P106" s="232"/>
      <c r="Q106" s="232"/>
      <c r="R106" s="238" t="s">
        <v>133</v>
      </c>
      <c r="S106" s="232"/>
      <c r="T106" s="232"/>
      <c r="U106" s="239"/>
      <c r="V106" s="239"/>
      <c r="W106" s="240" t="s">
        <v>133</v>
      </c>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row>
    <row r="107" ht="13.5" customHeight="1">
      <c r="A107" s="239"/>
      <c r="B107" s="239"/>
      <c r="C107" s="239"/>
      <c r="D107" s="239"/>
      <c r="E107" s="77"/>
      <c r="F107" s="77"/>
      <c r="G107" s="239"/>
      <c r="H107" s="239"/>
      <c r="I107" s="239"/>
      <c r="J107" s="239"/>
      <c r="K107" s="239"/>
      <c r="L107" s="239"/>
      <c r="M107" s="239"/>
      <c r="N107" s="239"/>
      <c r="O107" s="239"/>
      <c r="P107" s="239"/>
      <c r="Q107" s="239"/>
      <c r="R107" s="239"/>
      <c r="S107" s="239"/>
      <c r="T107" s="239"/>
      <c r="U107" s="239"/>
      <c r="V107" s="239"/>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row>
    <row r="108" ht="13.5" customHeight="1">
      <c r="A108" s="241" t="s">
        <v>243</v>
      </c>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row>
    <row r="109" ht="31.5" customHeight="1">
      <c r="AA109" s="2"/>
      <c r="AB109" s="2"/>
      <c r="AC109" s="2"/>
      <c r="AD109" s="2"/>
      <c r="AE109" s="2"/>
      <c r="AF109" s="2"/>
      <c r="AG109" s="2"/>
      <c r="AH109" s="2"/>
      <c r="AI109" s="2"/>
      <c r="AJ109" s="2"/>
      <c r="AK109" s="2"/>
      <c r="AL109" s="2"/>
      <c r="AM109" s="11"/>
      <c r="AN109" s="11"/>
      <c r="AO109" s="11"/>
      <c r="AP109" s="11"/>
      <c r="AQ109" s="11"/>
      <c r="AR109" s="11"/>
      <c r="AS109" s="11"/>
      <c r="AT109" s="11"/>
      <c r="AU109" s="11"/>
      <c r="AV109" s="11"/>
      <c r="AW109" s="11"/>
      <c r="AX109" s="11"/>
      <c r="AY109" s="11"/>
      <c r="AZ109" s="11"/>
      <c r="BA109" s="11"/>
      <c r="BB109" s="11"/>
      <c r="BC109" s="11"/>
      <c r="BD109" s="11"/>
      <c r="BE109" s="11"/>
      <c r="BF109" s="11"/>
    </row>
    <row r="110" ht="23.25" customHeight="1">
      <c r="A110" s="242"/>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59"/>
      <c r="AB110" s="59"/>
      <c r="AC110" s="59"/>
      <c r="AD110" s="59"/>
      <c r="AE110" s="59"/>
      <c r="AF110" s="59"/>
      <c r="AG110" s="59"/>
      <c r="AH110" s="59"/>
      <c r="AI110" s="59"/>
      <c r="AJ110" s="59"/>
      <c r="AK110" s="59"/>
      <c r="AL110" s="59"/>
      <c r="AM110" s="58"/>
      <c r="AN110" s="58"/>
      <c r="AO110" s="58"/>
      <c r="AP110" s="58"/>
      <c r="AQ110" s="58"/>
      <c r="AR110" s="58"/>
      <c r="AS110" s="58"/>
      <c r="AT110" s="58"/>
      <c r="AU110" s="58"/>
      <c r="AV110" s="58"/>
      <c r="AW110" s="58"/>
      <c r="AX110" s="58"/>
      <c r="AY110" s="58"/>
      <c r="AZ110" s="58"/>
      <c r="BA110" s="58"/>
      <c r="BB110" s="58"/>
      <c r="BC110" s="58"/>
      <c r="BD110" s="58"/>
      <c r="BE110" s="58"/>
      <c r="BF110" s="58"/>
    </row>
    <row r="111" ht="13.5" customHeight="1">
      <c r="A111" s="243">
        <v>45821.0</v>
      </c>
      <c r="B111" s="202" t="s">
        <v>22</v>
      </c>
      <c r="C111" s="203">
        <v>0.3958333333333333</v>
      </c>
      <c r="D111" s="203">
        <v>0.2708333333333333</v>
      </c>
      <c r="E111" s="204"/>
      <c r="F111" s="204"/>
      <c r="G111" s="202"/>
      <c r="H111" s="237" t="s">
        <v>244</v>
      </c>
      <c r="I111" s="202" t="s">
        <v>205</v>
      </c>
      <c r="J111" s="202" t="s">
        <v>212</v>
      </c>
      <c r="K111" s="202">
        <v>1.0</v>
      </c>
      <c r="L111" s="237" t="s">
        <v>171</v>
      </c>
      <c r="M111" s="202" t="s">
        <v>206</v>
      </c>
      <c r="N111" s="202" t="s">
        <v>225</v>
      </c>
      <c r="O111" s="202" t="s">
        <v>218</v>
      </c>
      <c r="P111" s="202" t="s">
        <v>231</v>
      </c>
      <c r="Q111" s="202" t="s">
        <v>55</v>
      </c>
      <c r="R111" s="237" t="s">
        <v>245</v>
      </c>
      <c r="S111" s="202" t="s">
        <v>218</v>
      </c>
      <c r="T111" s="202" t="s">
        <v>205</v>
      </c>
      <c r="U111" s="202">
        <v>0.0</v>
      </c>
      <c r="V111" s="202" t="s">
        <v>53</v>
      </c>
      <c r="W111" s="202" t="s">
        <v>246</v>
      </c>
      <c r="X111" s="202" t="s">
        <v>218</v>
      </c>
      <c r="Y111" s="202" t="s">
        <v>218</v>
      </c>
      <c r="Z111" s="202">
        <v>0.0</v>
      </c>
      <c r="AA111" s="202" t="s">
        <v>53</v>
      </c>
      <c r="AB111" s="202" t="s">
        <v>247</v>
      </c>
      <c r="AC111" s="202" t="s">
        <v>218</v>
      </c>
      <c r="AD111" s="202" t="s">
        <v>218</v>
      </c>
      <c r="AE111" s="202">
        <v>0.0</v>
      </c>
      <c r="AF111" s="202" t="s">
        <v>248</v>
      </c>
      <c r="AG111" s="202"/>
      <c r="AH111" s="202"/>
      <c r="AI111" s="202"/>
      <c r="AJ111" s="202"/>
      <c r="AK111" s="202"/>
      <c r="AL111" s="202"/>
      <c r="AM111" s="11"/>
      <c r="AN111" s="11"/>
      <c r="AO111" s="11"/>
      <c r="AP111" s="11"/>
      <c r="AQ111" s="11"/>
      <c r="AR111" s="11"/>
      <c r="AS111" s="11"/>
      <c r="AT111" s="11"/>
      <c r="AU111" s="11"/>
      <c r="AV111" s="11"/>
      <c r="AW111" s="11"/>
      <c r="AX111" s="11"/>
      <c r="AY111" s="11"/>
      <c r="AZ111" s="11"/>
      <c r="BA111" s="11"/>
      <c r="BB111" s="11"/>
      <c r="BC111" s="11"/>
      <c r="BD111" s="11"/>
      <c r="BE111" s="11"/>
      <c r="BF111" s="11"/>
    </row>
    <row r="112" ht="13.5" customHeight="1">
      <c r="A112" s="243">
        <v>45821.0</v>
      </c>
      <c r="B112" s="202" t="s">
        <v>18</v>
      </c>
      <c r="C112" s="203">
        <v>0.3854166666666667</v>
      </c>
      <c r="D112" s="203">
        <v>0.22916666666666666</v>
      </c>
      <c r="E112" s="204"/>
      <c r="F112" s="204"/>
      <c r="G112" s="202"/>
      <c r="H112" s="202" t="s">
        <v>249</v>
      </c>
      <c r="I112" s="202" t="s">
        <v>231</v>
      </c>
      <c r="J112" s="202" t="s">
        <v>250</v>
      </c>
      <c r="K112" s="202">
        <v>0.0</v>
      </c>
      <c r="L112" s="237" t="s">
        <v>55</v>
      </c>
      <c r="M112" s="202" t="s">
        <v>251</v>
      </c>
      <c r="N112" s="202" t="s">
        <v>218</v>
      </c>
      <c r="O112" s="202" t="s">
        <v>218</v>
      </c>
      <c r="P112" s="202">
        <v>0.0</v>
      </c>
      <c r="Q112" s="202" t="s">
        <v>55</v>
      </c>
      <c r="R112" s="202" t="s">
        <v>252</v>
      </c>
      <c r="S112" s="202" t="s">
        <v>225</v>
      </c>
      <c r="T112" s="202" t="s">
        <v>225</v>
      </c>
      <c r="U112" s="202">
        <v>0.0</v>
      </c>
      <c r="V112" s="202" t="s">
        <v>55</v>
      </c>
      <c r="W112" s="202"/>
      <c r="X112" s="202"/>
      <c r="Y112" s="202"/>
      <c r="Z112" s="202"/>
      <c r="AA112" s="202"/>
      <c r="AB112" s="202"/>
      <c r="AC112" s="202"/>
      <c r="AD112" s="202"/>
      <c r="AE112" s="202"/>
      <c r="AF112" s="202"/>
      <c r="AG112" s="202"/>
      <c r="AH112" s="202"/>
      <c r="AI112" s="202"/>
      <c r="AJ112" s="202"/>
      <c r="AK112" s="202"/>
      <c r="AL112" s="202"/>
      <c r="AM112" s="11"/>
      <c r="AN112" s="11"/>
      <c r="AO112" s="11"/>
      <c r="AP112" s="11"/>
      <c r="AQ112" s="11"/>
      <c r="AR112" s="11"/>
      <c r="AS112" s="11"/>
      <c r="AT112" s="11"/>
      <c r="AU112" s="11"/>
      <c r="AV112" s="11"/>
      <c r="AW112" s="11"/>
      <c r="AX112" s="11"/>
      <c r="AY112" s="11"/>
      <c r="AZ112" s="11"/>
      <c r="BA112" s="11"/>
      <c r="BB112" s="11"/>
      <c r="BC112" s="11"/>
      <c r="BD112" s="11"/>
      <c r="BE112" s="11"/>
      <c r="BF112" s="11"/>
    </row>
    <row r="113" ht="13.5" customHeight="1">
      <c r="A113" s="243">
        <v>45821.0</v>
      </c>
      <c r="B113" s="202" t="s">
        <v>20</v>
      </c>
      <c r="C113" s="203">
        <v>0.3680555555555556</v>
      </c>
      <c r="D113" s="203">
        <v>0.3020833333333333</v>
      </c>
      <c r="E113" s="204"/>
      <c r="F113" s="204"/>
      <c r="G113" s="202"/>
      <c r="H113" s="237" t="s">
        <v>111</v>
      </c>
      <c r="I113" s="202" t="s">
        <v>231</v>
      </c>
      <c r="J113" s="202" t="s">
        <v>204</v>
      </c>
      <c r="K113" s="202">
        <v>0.0</v>
      </c>
      <c r="L113" s="237" t="s">
        <v>55</v>
      </c>
      <c r="M113" s="202" t="s">
        <v>112</v>
      </c>
      <c r="N113" s="202" t="s">
        <v>205</v>
      </c>
      <c r="O113" s="202" t="s">
        <v>221</v>
      </c>
      <c r="P113" s="202"/>
      <c r="Q113" s="202" t="s">
        <v>55</v>
      </c>
      <c r="R113" s="202" t="s">
        <v>76</v>
      </c>
      <c r="S113" s="202" t="s">
        <v>205</v>
      </c>
      <c r="T113" s="244">
        <v>0.0</v>
      </c>
      <c r="U113" s="202">
        <v>0.0</v>
      </c>
      <c r="V113" s="202" t="s">
        <v>55</v>
      </c>
      <c r="W113" s="202" t="s">
        <v>237</v>
      </c>
      <c r="X113" s="202" t="s">
        <v>212</v>
      </c>
      <c r="Y113" s="202" t="s">
        <v>253</v>
      </c>
      <c r="Z113" s="202" t="s">
        <v>254</v>
      </c>
      <c r="AA113" s="245" t="s">
        <v>177</v>
      </c>
      <c r="AB113" s="237" t="s">
        <v>255</v>
      </c>
      <c r="AC113" s="202" t="s">
        <v>256</v>
      </c>
      <c r="AD113" s="202" t="s">
        <v>221</v>
      </c>
      <c r="AE113" s="202"/>
      <c r="AF113" s="202" t="s">
        <v>53</v>
      </c>
      <c r="AG113" s="202" t="s">
        <v>257</v>
      </c>
      <c r="AH113" s="202" t="s">
        <v>232</v>
      </c>
      <c r="AI113" s="202" t="s">
        <v>235</v>
      </c>
      <c r="AJ113" s="202"/>
      <c r="AK113" s="202"/>
      <c r="AL113" s="202" t="s">
        <v>53</v>
      </c>
      <c r="AM113" s="11"/>
      <c r="AN113" s="11"/>
      <c r="AO113" s="11"/>
      <c r="AP113" s="11"/>
      <c r="AQ113" s="11"/>
      <c r="AR113" s="11"/>
      <c r="AS113" s="11"/>
      <c r="AT113" s="11"/>
      <c r="AU113" s="11"/>
      <c r="AV113" s="11"/>
      <c r="AW113" s="11"/>
      <c r="AX113" s="11"/>
      <c r="AY113" s="11"/>
      <c r="AZ113" s="11"/>
      <c r="BA113" s="11"/>
      <c r="BB113" s="11"/>
      <c r="BC113" s="11"/>
      <c r="BD113" s="11"/>
      <c r="BE113" s="11"/>
      <c r="BF113" s="11"/>
    </row>
    <row r="114" ht="13.5" customHeight="1">
      <c r="A114" s="243">
        <v>45821.0</v>
      </c>
      <c r="B114" s="202" t="s">
        <v>220</v>
      </c>
      <c r="C114" s="203">
        <v>0.3680555555555556</v>
      </c>
      <c r="D114" s="203">
        <v>0.2708333333333333</v>
      </c>
      <c r="E114" s="204"/>
      <c r="F114" s="204"/>
      <c r="G114" s="202"/>
      <c r="H114" s="237" t="s">
        <v>193</v>
      </c>
      <c r="I114" s="202" t="s">
        <v>258</v>
      </c>
      <c r="J114" s="246">
        <v>0.0625</v>
      </c>
      <c r="K114" s="203">
        <v>0.1875</v>
      </c>
      <c r="L114" s="237" t="s">
        <v>171</v>
      </c>
      <c r="M114" s="202" t="s">
        <v>259</v>
      </c>
      <c r="N114" s="202" t="s">
        <v>205</v>
      </c>
      <c r="O114" s="202" t="s">
        <v>218</v>
      </c>
      <c r="P114" s="202" t="s">
        <v>218</v>
      </c>
      <c r="Q114" s="202" t="s">
        <v>260</v>
      </c>
      <c r="R114" s="202" t="s">
        <v>240</v>
      </c>
      <c r="S114" s="247">
        <v>0.0625</v>
      </c>
      <c r="T114" s="246">
        <v>0.0625</v>
      </c>
      <c r="U114" s="202">
        <v>0.0</v>
      </c>
      <c r="V114" s="202" t="s">
        <v>53</v>
      </c>
      <c r="W114" s="202"/>
      <c r="X114" s="202"/>
      <c r="Y114" s="202"/>
      <c r="Z114" s="202"/>
      <c r="AA114" s="202"/>
      <c r="AB114" s="202"/>
      <c r="AC114" s="202"/>
      <c r="AD114" s="202"/>
      <c r="AE114" s="202"/>
      <c r="AF114" s="202"/>
      <c r="AG114" s="202"/>
      <c r="AH114" s="202"/>
      <c r="AI114" s="202"/>
      <c r="AJ114" s="202"/>
      <c r="AK114" s="202"/>
      <c r="AL114" s="202"/>
      <c r="AM114" s="11"/>
      <c r="AN114" s="11"/>
      <c r="AO114" s="11"/>
      <c r="AP114" s="11"/>
      <c r="AQ114" s="11"/>
      <c r="AR114" s="11"/>
      <c r="AS114" s="11"/>
      <c r="AT114" s="11"/>
      <c r="AU114" s="11"/>
      <c r="AV114" s="11"/>
      <c r="AW114" s="11"/>
      <c r="AX114" s="11"/>
      <c r="AY114" s="11"/>
      <c r="AZ114" s="11"/>
      <c r="BA114" s="11"/>
      <c r="BB114" s="11"/>
      <c r="BC114" s="11"/>
      <c r="BD114" s="11"/>
      <c r="BE114" s="11"/>
      <c r="BF114" s="11"/>
    </row>
    <row r="115" ht="13.5" customHeight="1">
      <c r="A115" s="243">
        <v>45821.0</v>
      </c>
      <c r="B115" s="202" t="s">
        <v>114</v>
      </c>
      <c r="C115" s="203">
        <v>0.3756944444444445</v>
      </c>
      <c r="D115" s="203">
        <v>0.2708333333333333</v>
      </c>
      <c r="E115" s="204"/>
      <c r="F115" s="204"/>
      <c r="G115" s="202"/>
      <c r="H115" s="237" t="s">
        <v>164</v>
      </c>
      <c r="I115" s="202" t="s">
        <v>218</v>
      </c>
      <c r="J115" s="202" t="s">
        <v>218</v>
      </c>
      <c r="K115" s="202">
        <v>0.0</v>
      </c>
      <c r="L115" s="237" t="s">
        <v>53</v>
      </c>
      <c r="M115" s="237" t="s">
        <v>199</v>
      </c>
      <c r="N115" s="202" t="s">
        <v>218</v>
      </c>
      <c r="O115" s="202" t="s">
        <v>218</v>
      </c>
      <c r="P115" s="202">
        <v>0.0</v>
      </c>
      <c r="Q115" s="202" t="s">
        <v>261</v>
      </c>
      <c r="R115" s="202" t="s">
        <v>247</v>
      </c>
      <c r="S115" s="202" t="s">
        <v>218</v>
      </c>
      <c r="T115" s="244" t="s">
        <v>218</v>
      </c>
      <c r="U115" s="202">
        <v>0.0</v>
      </c>
      <c r="V115" s="202" t="s">
        <v>248</v>
      </c>
      <c r="W115" s="202"/>
      <c r="X115" s="202"/>
      <c r="Y115" s="202"/>
      <c r="Z115" s="202"/>
      <c r="AA115" s="202"/>
      <c r="AB115" s="202"/>
      <c r="AC115" s="202"/>
      <c r="AD115" s="202"/>
      <c r="AE115" s="202"/>
      <c r="AF115" s="202"/>
      <c r="AG115" s="202"/>
      <c r="AH115" s="202"/>
      <c r="AI115" s="202"/>
      <c r="AJ115" s="202"/>
      <c r="AK115" s="202"/>
      <c r="AL115" s="202"/>
      <c r="AM115" s="11"/>
      <c r="AN115" s="11"/>
      <c r="AO115" s="11"/>
      <c r="AP115" s="11"/>
      <c r="AQ115" s="11"/>
      <c r="AR115" s="11"/>
      <c r="AS115" s="11"/>
      <c r="AT115" s="11"/>
      <c r="AU115" s="11"/>
      <c r="AV115" s="11"/>
      <c r="AW115" s="11"/>
      <c r="AX115" s="11"/>
      <c r="AY115" s="11"/>
      <c r="AZ115" s="11"/>
      <c r="BA115" s="11"/>
      <c r="BB115" s="11"/>
      <c r="BC115" s="11"/>
      <c r="BD115" s="11"/>
      <c r="BE115" s="11"/>
      <c r="BF115" s="11"/>
    </row>
    <row r="116" ht="13.5" customHeight="1">
      <c r="A116" s="201">
        <v>45821.0</v>
      </c>
      <c r="B116" s="202" t="s">
        <v>24</v>
      </c>
      <c r="C116" s="248" t="s">
        <v>133</v>
      </c>
      <c r="D116" s="202"/>
      <c r="E116" s="204"/>
      <c r="F116" s="204"/>
      <c r="G116" s="202"/>
      <c r="H116" s="237" t="s">
        <v>219</v>
      </c>
      <c r="I116" s="202" t="s">
        <v>218</v>
      </c>
      <c r="J116" s="202"/>
      <c r="K116" s="202"/>
      <c r="L116" s="249" t="s">
        <v>133</v>
      </c>
      <c r="M116" s="237" t="s">
        <v>215</v>
      </c>
      <c r="N116" s="202" t="s">
        <v>218</v>
      </c>
      <c r="O116" s="202"/>
      <c r="P116" s="202"/>
      <c r="Q116" s="248" t="s">
        <v>133</v>
      </c>
      <c r="R116" s="250" t="s">
        <v>216</v>
      </c>
      <c r="S116" s="202" t="s">
        <v>262</v>
      </c>
      <c r="T116" s="202"/>
      <c r="U116" s="202"/>
      <c r="V116" s="248" t="s">
        <v>133</v>
      </c>
      <c r="W116" s="202" t="s">
        <v>217</v>
      </c>
      <c r="X116" s="202" t="s">
        <v>218</v>
      </c>
      <c r="Y116" s="202"/>
      <c r="Z116" s="202"/>
      <c r="AA116" s="248" t="s">
        <v>133</v>
      </c>
      <c r="AB116" s="202" t="s">
        <v>263</v>
      </c>
      <c r="AC116" s="202" t="s">
        <v>218</v>
      </c>
      <c r="AD116" s="202" t="s">
        <v>218</v>
      </c>
      <c r="AE116" s="202"/>
      <c r="AF116" s="202" t="s">
        <v>53</v>
      </c>
      <c r="AG116" s="202"/>
      <c r="AH116" s="202"/>
      <c r="AI116" s="202"/>
      <c r="AJ116" s="202"/>
      <c r="AK116" s="202"/>
      <c r="AL116" s="202"/>
      <c r="AM116" s="11"/>
      <c r="AN116" s="11"/>
      <c r="AO116" s="11"/>
      <c r="AP116" s="11"/>
      <c r="AQ116" s="11"/>
      <c r="AR116" s="11"/>
      <c r="AS116" s="11"/>
      <c r="AT116" s="11"/>
      <c r="AU116" s="11"/>
      <c r="AV116" s="11"/>
      <c r="AW116" s="11"/>
      <c r="AX116" s="11"/>
      <c r="AY116" s="11"/>
      <c r="AZ116" s="11"/>
      <c r="BA116" s="11"/>
      <c r="BB116" s="11"/>
      <c r="BC116" s="11"/>
      <c r="BD116" s="11"/>
      <c r="BE116" s="11"/>
      <c r="BF116" s="11"/>
    </row>
    <row r="117" ht="13.5" customHeight="1">
      <c r="A117" s="251" t="s">
        <v>264</v>
      </c>
      <c r="AA117" s="87"/>
      <c r="AB117" s="87"/>
      <c r="AC117" s="87"/>
      <c r="AD117" s="87"/>
      <c r="AE117" s="87"/>
      <c r="AF117" s="87"/>
      <c r="AG117" s="87"/>
      <c r="AH117" s="87"/>
      <c r="AI117" s="87"/>
      <c r="AJ117" s="87"/>
      <c r="AK117" s="87"/>
      <c r="AL117" s="87"/>
      <c r="AM117" s="11"/>
      <c r="AN117" s="11"/>
      <c r="AO117" s="11"/>
      <c r="AP117" s="11"/>
      <c r="AQ117" s="11"/>
      <c r="AR117" s="11"/>
      <c r="AS117" s="11"/>
      <c r="AT117" s="11"/>
      <c r="AU117" s="11"/>
      <c r="AV117" s="11"/>
      <c r="AW117" s="11"/>
      <c r="AX117" s="11"/>
      <c r="AY117" s="11"/>
      <c r="AZ117" s="11"/>
      <c r="BA117" s="11"/>
      <c r="BB117" s="11"/>
      <c r="BC117" s="11"/>
      <c r="BD117" s="11"/>
      <c r="BE117" s="11"/>
      <c r="BF117" s="11"/>
    </row>
    <row r="118" ht="13.5" customHeight="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row>
    <row r="119" ht="12.75" customHeight="1">
      <c r="AA119" s="2"/>
      <c r="AB119" s="2"/>
      <c r="AC119" s="2"/>
      <c r="AD119" s="2"/>
      <c r="AE119" s="2"/>
      <c r="AF119" s="2"/>
      <c r="AG119" s="2"/>
      <c r="AH119" s="2"/>
      <c r="AI119" s="2"/>
      <c r="AJ119" s="2"/>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row>
    <row r="120" ht="13.5" hidden="1" customHeight="1">
      <c r="AA120" s="2"/>
      <c r="AB120" s="2"/>
      <c r="AC120" s="2"/>
      <c r="AD120" s="2"/>
      <c r="AE120" s="2"/>
      <c r="AF120" s="2"/>
      <c r="AG120" s="2"/>
      <c r="AH120" s="2"/>
      <c r="AI120" s="2"/>
      <c r="AJ120" s="2"/>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row>
    <row r="121" ht="13.5" hidden="1" customHeight="1">
      <c r="AA121" s="2"/>
      <c r="AB121" s="2"/>
      <c r="AC121" s="2"/>
      <c r="AD121" s="2"/>
      <c r="AE121" s="2"/>
      <c r="AF121" s="2"/>
      <c r="AG121" s="2"/>
      <c r="AH121" s="2"/>
      <c r="AI121" s="2"/>
      <c r="AJ121" s="2"/>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row>
    <row r="122" ht="13.5" customHeight="1">
      <c r="A122" s="252"/>
      <c r="B122" s="252"/>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c r="AA122" s="59"/>
      <c r="AB122" s="59"/>
      <c r="AC122" s="59"/>
      <c r="AD122" s="59"/>
      <c r="AE122" s="59"/>
      <c r="AF122" s="59"/>
      <c r="AG122" s="59"/>
      <c r="AH122" s="59"/>
      <c r="AI122" s="59"/>
      <c r="AJ122" s="59"/>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row>
    <row r="123" ht="13.5" customHeight="1">
      <c r="A123" s="201">
        <v>45820.0</v>
      </c>
      <c r="B123" s="202" t="s">
        <v>20</v>
      </c>
      <c r="C123" s="203">
        <v>0.3736111111111111</v>
      </c>
      <c r="D123" s="203">
        <v>0.3020833333333333</v>
      </c>
      <c r="E123" s="204"/>
      <c r="F123" s="204"/>
      <c r="G123" s="202"/>
      <c r="H123" s="237" t="s">
        <v>234</v>
      </c>
      <c r="I123" s="202" t="s">
        <v>231</v>
      </c>
      <c r="J123" s="202" t="s">
        <v>204</v>
      </c>
      <c r="K123" s="202">
        <v>0.0</v>
      </c>
      <c r="L123" s="237" t="s">
        <v>265</v>
      </c>
      <c r="M123" s="202" t="s">
        <v>266</v>
      </c>
      <c r="N123" s="253">
        <v>0.10416666666666667</v>
      </c>
      <c r="O123" s="203">
        <v>0.10416666666666667</v>
      </c>
      <c r="P123" s="202">
        <v>0.0</v>
      </c>
      <c r="Q123" s="202" t="s">
        <v>248</v>
      </c>
      <c r="R123" s="202" t="s">
        <v>76</v>
      </c>
      <c r="S123" s="202" t="s">
        <v>218</v>
      </c>
      <c r="T123" s="202" t="s">
        <v>218</v>
      </c>
      <c r="U123" s="202">
        <v>0.0</v>
      </c>
      <c r="V123" s="202" t="s">
        <v>55</v>
      </c>
      <c r="W123" s="202" t="s">
        <v>237</v>
      </c>
      <c r="X123" s="202" t="s">
        <v>218</v>
      </c>
      <c r="Y123" s="202" t="s">
        <v>267</v>
      </c>
      <c r="Z123" s="202">
        <v>0.0</v>
      </c>
      <c r="AA123" s="202" t="s">
        <v>55</v>
      </c>
      <c r="AB123" s="237" t="s">
        <v>268</v>
      </c>
      <c r="AC123" s="202" t="s">
        <v>218</v>
      </c>
      <c r="AD123" s="202" t="s">
        <v>218</v>
      </c>
      <c r="AE123" s="202">
        <v>0.0</v>
      </c>
      <c r="AF123" s="202" t="s">
        <v>55</v>
      </c>
      <c r="AG123" s="202"/>
      <c r="AH123" s="202"/>
      <c r="AI123" s="236"/>
      <c r="AJ123" s="236"/>
      <c r="AK123" s="236"/>
      <c r="AL123" s="236"/>
      <c r="AM123" s="236"/>
      <c r="AN123" s="236"/>
      <c r="AO123" s="11"/>
      <c r="AP123" s="11"/>
      <c r="AQ123" s="11"/>
      <c r="AR123" s="11"/>
      <c r="AS123" s="11"/>
      <c r="AT123" s="11"/>
      <c r="AU123" s="11"/>
      <c r="AV123" s="11"/>
      <c r="AW123" s="11"/>
      <c r="AX123" s="11"/>
      <c r="AY123" s="11"/>
      <c r="AZ123" s="11"/>
      <c r="BA123" s="11"/>
      <c r="BB123" s="11"/>
      <c r="BC123" s="11"/>
      <c r="BD123" s="11"/>
      <c r="BE123" s="11"/>
      <c r="BF123" s="11"/>
    </row>
    <row r="124" ht="13.5" customHeight="1">
      <c r="A124" s="201">
        <v>45820.0</v>
      </c>
      <c r="B124" s="202" t="s">
        <v>22</v>
      </c>
      <c r="C124" s="203">
        <v>0.375</v>
      </c>
      <c r="D124" s="203">
        <v>0.2708333333333333</v>
      </c>
      <c r="E124" s="204"/>
      <c r="F124" s="204"/>
      <c r="G124" s="202"/>
      <c r="H124" s="237" t="s">
        <v>269</v>
      </c>
      <c r="I124" s="202" t="s">
        <v>205</v>
      </c>
      <c r="J124" s="202" t="s">
        <v>205</v>
      </c>
      <c r="K124" s="202">
        <v>0.0</v>
      </c>
      <c r="L124" s="237" t="s">
        <v>55</v>
      </c>
      <c r="M124" s="202" t="s">
        <v>270</v>
      </c>
      <c r="N124" s="202" t="s">
        <v>205</v>
      </c>
      <c r="O124" s="202" t="s">
        <v>205</v>
      </c>
      <c r="P124" s="202">
        <v>0.0</v>
      </c>
      <c r="Q124" s="202" t="s">
        <v>248</v>
      </c>
      <c r="R124" s="202" t="s">
        <v>271</v>
      </c>
      <c r="S124" s="202" t="s">
        <v>205</v>
      </c>
      <c r="T124" s="202" t="s">
        <v>205</v>
      </c>
      <c r="U124" s="202">
        <v>0.0</v>
      </c>
      <c r="V124" s="202" t="s">
        <v>55</v>
      </c>
      <c r="W124" s="236"/>
      <c r="X124" s="202" t="s">
        <v>205</v>
      </c>
      <c r="Y124" s="202" t="s">
        <v>205</v>
      </c>
      <c r="Z124" s="202">
        <v>0.0</v>
      </c>
      <c r="AA124" s="202" t="s">
        <v>55</v>
      </c>
      <c r="AB124" s="202"/>
      <c r="AC124" s="202"/>
      <c r="AD124" s="202"/>
      <c r="AE124" s="202"/>
      <c r="AF124" s="202"/>
      <c r="AG124" s="202"/>
      <c r="AH124" s="202"/>
      <c r="AI124" s="236"/>
      <c r="AJ124" s="236"/>
      <c r="AK124" s="236"/>
      <c r="AL124" s="236"/>
      <c r="AM124" s="236"/>
      <c r="AN124" s="236"/>
      <c r="AO124" s="11"/>
      <c r="AP124" s="11"/>
      <c r="AQ124" s="11"/>
      <c r="AR124" s="11"/>
      <c r="AS124" s="11"/>
      <c r="AT124" s="11"/>
      <c r="AU124" s="11"/>
      <c r="AV124" s="11"/>
      <c r="AW124" s="11"/>
      <c r="AX124" s="11"/>
      <c r="AY124" s="11"/>
      <c r="AZ124" s="11"/>
      <c r="BA124" s="11"/>
      <c r="BB124" s="11"/>
      <c r="BC124" s="11"/>
      <c r="BD124" s="11"/>
      <c r="BE124" s="11"/>
      <c r="BF124" s="11"/>
    </row>
    <row r="125" ht="13.5" customHeight="1">
      <c r="A125" s="201">
        <v>45820.0</v>
      </c>
      <c r="B125" s="202" t="s">
        <v>220</v>
      </c>
      <c r="C125" s="203">
        <v>0.3680555555555556</v>
      </c>
      <c r="D125" s="203">
        <v>0.2972222222222222</v>
      </c>
      <c r="E125" s="204"/>
      <c r="F125" s="204"/>
      <c r="G125" s="202"/>
      <c r="H125" s="237" t="s">
        <v>193</v>
      </c>
      <c r="I125" s="202" t="s">
        <v>258</v>
      </c>
      <c r="J125" s="202" t="s">
        <v>258</v>
      </c>
      <c r="K125" s="202">
        <v>0.0</v>
      </c>
      <c r="L125" s="237" t="s">
        <v>55</v>
      </c>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36"/>
      <c r="AJ125" s="236"/>
      <c r="AK125" s="236"/>
      <c r="AL125" s="236"/>
      <c r="AM125" s="236"/>
      <c r="AN125" s="236"/>
      <c r="AO125" s="11"/>
      <c r="AP125" s="11"/>
      <c r="AQ125" s="11"/>
      <c r="AR125" s="11"/>
      <c r="AS125" s="11"/>
      <c r="AT125" s="11"/>
      <c r="AU125" s="11"/>
      <c r="AV125" s="11"/>
      <c r="AW125" s="11"/>
      <c r="AX125" s="11"/>
      <c r="AY125" s="11"/>
      <c r="AZ125" s="11"/>
      <c r="BA125" s="11"/>
      <c r="BB125" s="11"/>
      <c r="BC125" s="11"/>
      <c r="BD125" s="11"/>
      <c r="BE125" s="11"/>
      <c r="BF125" s="11"/>
    </row>
    <row r="126" ht="13.5" customHeight="1">
      <c r="A126" s="201">
        <v>45820.0</v>
      </c>
      <c r="B126" s="202" t="s">
        <v>24</v>
      </c>
      <c r="C126" s="203">
        <v>0.3680555555555556</v>
      </c>
      <c r="D126" s="203">
        <v>0.3333333333333333</v>
      </c>
      <c r="E126" s="204"/>
      <c r="F126" s="204"/>
      <c r="G126" s="202"/>
      <c r="H126" s="237" t="s">
        <v>219</v>
      </c>
      <c r="I126" s="202" t="s">
        <v>218</v>
      </c>
      <c r="J126" s="202" t="s">
        <v>218</v>
      </c>
      <c r="K126" s="202">
        <v>0.0</v>
      </c>
      <c r="L126" s="237" t="s">
        <v>55</v>
      </c>
      <c r="M126" s="237" t="s">
        <v>215</v>
      </c>
      <c r="N126" s="202" t="s">
        <v>218</v>
      </c>
      <c r="O126" s="202" t="s">
        <v>218</v>
      </c>
      <c r="P126" s="202">
        <v>0.0</v>
      </c>
      <c r="Q126" s="202" t="s">
        <v>55</v>
      </c>
      <c r="R126" s="244" t="s">
        <v>216</v>
      </c>
      <c r="S126" s="202" t="s">
        <v>262</v>
      </c>
      <c r="T126" s="202" t="s">
        <v>256</v>
      </c>
      <c r="U126" s="202"/>
      <c r="V126" s="202" t="s">
        <v>55</v>
      </c>
      <c r="W126" s="202" t="s">
        <v>217</v>
      </c>
      <c r="X126" s="202" t="s">
        <v>218</v>
      </c>
      <c r="Y126" s="202" t="s">
        <v>218</v>
      </c>
      <c r="Z126" s="202">
        <v>0.0</v>
      </c>
      <c r="AA126" s="202" t="s">
        <v>55</v>
      </c>
      <c r="AB126" s="202" t="s">
        <v>272</v>
      </c>
      <c r="AC126" s="202" t="s">
        <v>273</v>
      </c>
      <c r="AD126" s="202" t="s">
        <v>205</v>
      </c>
      <c r="AE126" s="202">
        <v>0.0</v>
      </c>
      <c r="AF126" s="245" t="s">
        <v>177</v>
      </c>
      <c r="AG126" s="254" t="s">
        <v>257</v>
      </c>
      <c r="AH126" s="202" t="s">
        <v>205</v>
      </c>
      <c r="AI126" s="236" t="s">
        <v>205</v>
      </c>
      <c r="AJ126" s="236">
        <v>0.0</v>
      </c>
      <c r="AK126" s="236"/>
      <c r="AL126" s="255" t="s">
        <v>177</v>
      </c>
      <c r="AM126" s="236"/>
      <c r="AN126" s="236"/>
      <c r="AO126" s="11"/>
      <c r="AP126" s="11"/>
      <c r="AQ126" s="11"/>
      <c r="AR126" s="11"/>
      <c r="AS126" s="11"/>
      <c r="AT126" s="11"/>
      <c r="AU126" s="11"/>
      <c r="AV126" s="11"/>
      <c r="AW126" s="11"/>
      <c r="AX126" s="11"/>
      <c r="AY126" s="11"/>
      <c r="AZ126" s="11"/>
      <c r="BA126" s="11"/>
      <c r="BB126" s="11"/>
      <c r="BC126" s="11"/>
      <c r="BD126" s="11"/>
      <c r="BE126" s="11"/>
      <c r="BF126" s="11"/>
    </row>
    <row r="127" ht="13.5" customHeight="1">
      <c r="A127" s="201">
        <v>45820.0</v>
      </c>
      <c r="B127" s="202" t="s">
        <v>114</v>
      </c>
      <c r="C127" s="203">
        <v>0.36874999999999997</v>
      </c>
      <c r="D127" s="203">
        <v>0.2708333333333333</v>
      </c>
      <c r="E127" s="204"/>
      <c r="F127" s="204"/>
      <c r="G127" s="202"/>
      <c r="H127" s="237" t="s">
        <v>164</v>
      </c>
      <c r="I127" s="202" t="s">
        <v>218</v>
      </c>
      <c r="J127" s="202" t="s">
        <v>218</v>
      </c>
      <c r="K127" s="202">
        <v>0.0</v>
      </c>
      <c r="L127" s="237" t="s">
        <v>53</v>
      </c>
      <c r="M127" s="237" t="s">
        <v>199</v>
      </c>
      <c r="N127" s="202" t="s">
        <v>218</v>
      </c>
      <c r="O127" s="202" t="s">
        <v>218</v>
      </c>
      <c r="P127" s="202"/>
      <c r="Q127" s="202" t="s">
        <v>55</v>
      </c>
      <c r="R127" s="202" t="s">
        <v>274</v>
      </c>
      <c r="S127" s="202" t="s">
        <v>275</v>
      </c>
      <c r="T127" s="202" t="s">
        <v>238</v>
      </c>
      <c r="U127" s="202">
        <v>0.0</v>
      </c>
      <c r="V127" s="202" t="s">
        <v>53</v>
      </c>
      <c r="W127" s="202"/>
      <c r="X127" s="202"/>
      <c r="Y127" s="202"/>
      <c r="Z127" s="202"/>
      <c r="AA127" s="202"/>
      <c r="AB127" s="202"/>
      <c r="AC127" s="202"/>
      <c r="AD127" s="202"/>
      <c r="AE127" s="202"/>
      <c r="AF127" s="202"/>
      <c r="AG127" s="202"/>
      <c r="AH127" s="202"/>
      <c r="AI127" s="236"/>
      <c r="AJ127" s="236"/>
      <c r="AK127" s="236"/>
      <c r="AL127" s="236"/>
      <c r="AM127" s="236"/>
      <c r="AN127" s="236"/>
      <c r="AO127" s="11"/>
      <c r="AP127" s="11"/>
      <c r="AQ127" s="11"/>
      <c r="AR127" s="11"/>
      <c r="AS127" s="11"/>
      <c r="AT127" s="11"/>
      <c r="AU127" s="11"/>
      <c r="AV127" s="11"/>
      <c r="AW127" s="11"/>
      <c r="AX127" s="11"/>
      <c r="AY127" s="11"/>
      <c r="AZ127" s="11"/>
      <c r="BA127" s="11"/>
      <c r="BB127" s="11"/>
      <c r="BC127" s="11"/>
      <c r="BD127" s="11"/>
      <c r="BE127" s="11"/>
      <c r="BF127" s="11"/>
    </row>
    <row r="128" ht="22.5" customHeight="1">
      <c r="A128" s="201">
        <v>45820.0</v>
      </c>
      <c r="B128" s="202" t="s">
        <v>18</v>
      </c>
      <c r="C128" s="203">
        <v>0.3680555555555556</v>
      </c>
      <c r="D128" s="203">
        <v>0.22916666666666666</v>
      </c>
      <c r="E128" s="204"/>
      <c r="F128" s="204"/>
      <c r="G128" s="202"/>
      <c r="H128" s="202" t="s">
        <v>249</v>
      </c>
      <c r="I128" s="202" t="s">
        <v>231</v>
      </c>
      <c r="J128" s="202" t="s">
        <v>231</v>
      </c>
      <c r="K128" s="202">
        <v>0.0</v>
      </c>
      <c r="L128" s="237" t="s">
        <v>55</v>
      </c>
      <c r="M128" s="202" t="s">
        <v>251</v>
      </c>
      <c r="N128" s="202" t="s">
        <v>218</v>
      </c>
      <c r="O128" s="202"/>
      <c r="P128" s="202"/>
      <c r="Q128" s="202" t="s">
        <v>248</v>
      </c>
      <c r="R128" s="202" t="s">
        <v>252</v>
      </c>
      <c r="S128" s="202" t="s">
        <v>225</v>
      </c>
      <c r="T128" s="202" t="s">
        <v>218</v>
      </c>
      <c r="U128" s="202"/>
      <c r="V128" s="202" t="s">
        <v>55</v>
      </c>
      <c r="W128" s="236"/>
      <c r="X128" s="236"/>
      <c r="Y128" s="236"/>
      <c r="Z128" s="236"/>
      <c r="AA128" s="236"/>
      <c r="AB128" s="236"/>
      <c r="AC128" s="236"/>
      <c r="AD128" s="236"/>
      <c r="AE128" s="236"/>
      <c r="AF128" s="236"/>
      <c r="AG128" s="236"/>
      <c r="AH128" s="236"/>
      <c r="AI128" s="236"/>
      <c r="AJ128" s="236"/>
      <c r="AK128" s="236"/>
      <c r="AL128" s="236"/>
      <c r="AM128" s="236"/>
      <c r="AN128" s="236"/>
      <c r="AO128" s="11"/>
      <c r="AP128" s="11"/>
      <c r="AQ128" s="11"/>
      <c r="AR128" s="11"/>
      <c r="AS128" s="11"/>
      <c r="AT128" s="11"/>
      <c r="AU128" s="11"/>
      <c r="AV128" s="11"/>
      <c r="AW128" s="11"/>
      <c r="AX128" s="11"/>
      <c r="AY128" s="11"/>
      <c r="AZ128" s="11"/>
      <c r="BA128" s="11"/>
      <c r="BB128" s="11"/>
      <c r="BC128" s="11"/>
      <c r="BD128" s="11"/>
      <c r="BE128" s="11"/>
      <c r="BF128" s="11"/>
    </row>
    <row r="129" ht="83.25" customHeight="1">
      <c r="A129" s="241" t="s">
        <v>276</v>
      </c>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row>
    <row r="130" ht="17.25" customHeight="1">
      <c r="A130" s="242"/>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row>
    <row r="131" ht="25.5" customHeight="1">
      <c r="A131" s="201">
        <v>45819.0</v>
      </c>
      <c r="B131" s="202" t="s">
        <v>22</v>
      </c>
      <c r="C131" s="203">
        <v>0.3673611111111111</v>
      </c>
      <c r="D131" s="203">
        <v>0.2708333333333333</v>
      </c>
      <c r="E131" s="204"/>
      <c r="F131" s="204"/>
      <c r="G131" s="202"/>
      <c r="H131" s="237" t="s">
        <v>269</v>
      </c>
      <c r="I131" s="202" t="s">
        <v>231</v>
      </c>
      <c r="J131" s="202" t="s">
        <v>231</v>
      </c>
      <c r="K131" s="202">
        <v>0.0</v>
      </c>
      <c r="L131" s="237" t="s">
        <v>55</v>
      </c>
      <c r="M131" s="202" t="s">
        <v>277</v>
      </c>
      <c r="N131" s="202" t="s">
        <v>218</v>
      </c>
      <c r="O131" s="202" t="s">
        <v>218</v>
      </c>
      <c r="P131" s="202" t="s">
        <v>278</v>
      </c>
      <c r="Q131" s="202" t="s">
        <v>55</v>
      </c>
      <c r="R131" s="202"/>
      <c r="S131" s="202"/>
      <c r="T131" s="202"/>
      <c r="U131" s="202"/>
      <c r="V131" s="202"/>
      <c r="W131" s="202"/>
      <c r="X131" s="202"/>
      <c r="Y131" s="202"/>
      <c r="Z131" s="202"/>
      <c r="AA131" s="202"/>
      <c r="AB131" s="202"/>
      <c r="AC131" s="202"/>
      <c r="AD131" s="202"/>
      <c r="AE131" s="202"/>
      <c r="AF131" s="202"/>
      <c r="AG131" s="87"/>
      <c r="AH131" s="87"/>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row>
    <row r="132" ht="13.5" customHeight="1">
      <c r="A132" s="201">
        <v>45819.0</v>
      </c>
      <c r="B132" s="202" t="s">
        <v>20</v>
      </c>
      <c r="C132" s="203">
        <v>0.3673611111111111</v>
      </c>
      <c r="D132" s="203">
        <v>0.3020833333333333</v>
      </c>
      <c r="E132" s="204"/>
      <c r="F132" s="204"/>
      <c r="G132" s="202"/>
      <c r="H132" s="237" t="s">
        <v>268</v>
      </c>
      <c r="I132" s="202" t="s">
        <v>225</v>
      </c>
      <c r="J132" s="202" t="s">
        <v>225</v>
      </c>
      <c r="K132" s="202">
        <v>0.0</v>
      </c>
      <c r="L132" s="237" t="s">
        <v>265</v>
      </c>
      <c r="M132" s="202" t="s">
        <v>266</v>
      </c>
      <c r="N132" s="202" t="s">
        <v>205</v>
      </c>
      <c r="O132" s="202" t="s">
        <v>205</v>
      </c>
      <c r="P132" s="202" t="s">
        <v>278</v>
      </c>
      <c r="Q132" s="202" t="s">
        <v>55</v>
      </c>
      <c r="R132" s="202" t="s">
        <v>76</v>
      </c>
      <c r="S132" s="202" t="s">
        <v>256</v>
      </c>
      <c r="T132" s="202" t="s">
        <v>221</v>
      </c>
      <c r="U132" s="202">
        <v>0.0</v>
      </c>
      <c r="V132" s="202" t="s">
        <v>55</v>
      </c>
      <c r="W132" s="202" t="s">
        <v>279</v>
      </c>
      <c r="X132" s="202" t="s">
        <v>218</v>
      </c>
      <c r="Y132" s="202" t="s">
        <v>218</v>
      </c>
      <c r="Z132" s="202">
        <v>0.0</v>
      </c>
      <c r="AA132" s="202" t="s">
        <v>53</v>
      </c>
      <c r="AB132" s="237" t="s">
        <v>280</v>
      </c>
      <c r="AC132" s="202" t="s">
        <v>242</v>
      </c>
      <c r="AD132" s="236" t="s">
        <v>242</v>
      </c>
      <c r="AE132" s="202"/>
      <c r="AF132" s="235" t="s">
        <v>55</v>
      </c>
      <c r="AG132" s="136"/>
      <c r="AH132" s="87"/>
      <c r="AI132" s="11"/>
      <c r="AJ132" s="11"/>
      <c r="AK132" s="11"/>
      <c r="AL132" s="173"/>
      <c r="AM132" s="11"/>
      <c r="AN132" s="11"/>
      <c r="AO132" s="11"/>
      <c r="AP132" s="11"/>
      <c r="AQ132" s="11"/>
      <c r="AR132" s="11"/>
      <c r="AS132" s="11"/>
      <c r="AT132" s="11"/>
      <c r="AU132" s="11"/>
      <c r="AV132" s="11"/>
      <c r="AW132" s="11"/>
      <c r="AX132" s="11"/>
      <c r="AY132" s="11"/>
      <c r="AZ132" s="11"/>
      <c r="BA132" s="11"/>
      <c r="BB132" s="11"/>
      <c r="BC132" s="11"/>
      <c r="BD132" s="11"/>
      <c r="BE132" s="11"/>
      <c r="BF132" s="11"/>
    </row>
    <row r="133" ht="13.5" customHeight="1">
      <c r="A133" s="201">
        <v>45819.0</v>
      </c>
      <c r="B133" s="202" t="s">
        <v>18</v>
      </c>
      <c r="C133" s="203">
        <v>0.40902777777777777</v>
      </c>
      <c r="D133" s="203">
        <v>0.22916666666666666</v>
      </c>
      <c r="E133" s="204"/>
      <c r="F133" s="204"/>
      <c r="G133" s="202"/>
      <c r="H133" s="237" t="s">
        <v>281</v>
      </c>
      <c r="I133" s="202" t="s">
        <v>231</v>
      </c>
      <c r="J133" s="202"/>
      <c r="K133" s="202"/>
      <c r="L133" s="237" t="s">
        <v>55</v>
      </c>
      <c r="M133" s="202" t="s">
        <v>100</v>
      </c>
      <c r="N133" s="202" t="s">
        <v>231</v>
      </c>
      <c r="O133" s="202"/>
      <c r="P133" s="202"/>
      <c r="Q133" s="202" t="s">
        <v>55</v>
      </c>
      <c r="R133" s="202"/>
      <c r="S133" s="202"/>
      <c r="T133" s="202"/>
      <c r="U133" s="202"/>
      <c r="V133" s="202"/>
      <c r="W133" s="202"/>
      <c r="X133" s="202"/>
      <c r="Y133" s="202"/>
      <c r="Z133" s="202"/>
      <c r="AA133" s="202"/>
      <c r="AB133" s="202"/>
      <c r="AC133" s="202"/>
      <c r="AD133" s="202"/>
      <c r="AE133" s="202"/>
      <c r="AF133" s="202"/>
      <c r="AG133" s="87"/>
      <c r="AH133" s="87"/>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row>
    <row r="134" ht="13.5" customHeight="1">
      <c r="A134" s="201">
        <v>45819.0</v>
      </c>
      <c r="B134" s="202" t="s">
        <v>220</v>
      </c>
      <c r="C134" s="203">
        <v>0.3666666666666667</v>
      </c>
      <c r="D134" s="203">
        <v>0.2916666666666667</v>
      </c>
      <c r="E134" s="204"/>
      <c r="F134" s="204"/>
      <c r="G134" s="202"/>
      <c r="H134" s="237" t="s">
        <v>282</v>
      </c>
      <c r="I134" s="202"/>
      <c r="J134" s="202"/>
      <c r="K134" s="237"/>
      <c r="L134" s="236"/>
      <c r="M134" s="202"/>
      <c r="N134" s="202"/>
      <c r="O134" s="202"/>
      <c r="P134" s="202"/>
      <c r="Q134" s="202"/>
      <c r="R134" s="202"/>
      <c r="S134" s="202"/>
      <c r="T134" s="202"/>
      <c r="U134" s="202"/>
      <c r="V134" s="202"/>
      <c r="W134" s="202"/>
      <c r="X134" s="202"/>
      <c r="Y134" s="202"/>
      <c r="Z134" s="202"/>
      <c r="AA134" s="202"/>
      <c r="AB134" s="202"/>
      <c r="AC134" s="202"/>
      <c r="AD134" s="202"/>
      <c r="AE134" s="202"/>
      <c r="AF134" s="202"/>
      <c r="AG134" s="87"/>
      <c r="AH134" s="87"/>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row>
    <row r="135" ht="13.5" customHeight="1">
      <c r="A135" s="201">
        <v>45819.0</v>
      </c>
      <c r="B135" s="202" t="s">
        <v>283</v>
      </c>
      <c r="C135" s="202"/>
      <c r="D135" s="202"/>
      <c r="E135" s="204"/>
      <c r="F135" s="204"/>
      <c r="G135" s="202"/>
      <c r="H135" s="249" t="s">
        <v>133</v>
      </c>
      <c r="I135" s="202"/>
      <c r="J135" s="202"/>
      <c r="K135" s="202"/>
      <c r="L135" s="237"/>
      <c r="M135" s="248" t="s">
        <v>133</v>
      </c>
      <c r="N135" s="202"/>
      <c r="O135" s="202"/>
      <c r="P135" s="202"/>
      <c r="Q135" s="202"/>
      <c r="R135" s="248" t="s">
        <v>133</v>
      </c>
      <c r="S135" s="202"/>
      <c r="T135" s="202"/>
      <c r="U135" s="202"/>
      <c r="V135" s="202"/>
      <c r="W135" s="248" t="s">
        <v>133</v>
      </c>
      <c r="X135" s="202"/>
      <c r="Y135" s="202"/>
      <c r="Z135" s="202"/>
      <c r="AA135" s="202"/>
      <c r="AB135" s="202"/>
      <c r="AC135" s="202"/>
      <c r="AD135" s="202"/>
      <c r="AE135" s="202"/>
      <c r="AF135" s="202"/>
      <c r="AG135" s="87"/>
      <c r="AH135" s="87"/>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row>
    <row r="136" ht="12.0" customHeight="1">
      <c r="A136" s="202"/>
      <c r="B136" s="202"/>
      <c r="C136" s="202"/>
      <c r="D136" s="202"/>
      <c r="E136" s="204"/>
      <c r="F136" s="204"/>
      <c r="G136" s="202"/>
      <c r="H136" s="237"/>
      <c r="I136" s="202"/>
      <c r="J136" s="202"/>
      <c r="K136" s="202"/>
      <c r="L136" s="237"/>
      <c r="M136" s="202"/>
      <c r="N136" s="202"/>
      <c r="O136" s="202"/>
      <c r="P136" s="202"/>
      <c r="Q136" s="202"/>
      <c r="R136" s="202"/>
      <c r="S136" s="202"/>
      <c r="T136" s="202"/>
      <c r="U136" s="202"/>
      <c r="V136" s="202"/>
      <c r="W136" s="202"/>
      <c r="X136" s="202"/>
      <c r="Y136" s="202"/>
      <c r="Z136" s="202"/>
      <c r="AA136" s="202"/>
      <c r="AB136" s="202"/>
      <c r="AC136" s="202"/>
      <c r="AD136" s="202"/>
      <c r="AE136" s="202"/>
      <c r="AF136" s="202"/>
      <c r="AG136" s="87"/>
      <c r="AH136" s="87"/>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row>
    <row r="137" ht="13.5" hidden="1" customHeight="1">
      <c r="A137" s="11"/>
      <c r="B137" s="11"/>
      <c r="C137" s="11"/>
      <c r="D137" s="11"/>
      <c r="E137" s="77"/>
      <c r="F137" s="77"/>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row>
    <row r="138" ht="36.75" customHeight="1">
      <c r="A138" s="257" t="s">
        <v>284</v>
      </c>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row>
    <row r="139" ht="13.5" customHeight="1">
      <c r="A139" s="11"/>
      <c r="B139" s="11"/>
      <c r="C139" s="11"/>
      <c r="D139" s="11"/>
      <c r="E139" s="77"/>
      <c r="F139" s="77"/>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row>
    <row r="140" ht="13.5" customHeight="1">
      <c r="A140" s="11"/>
      <c r="B140" s="11"/>
      <c r="C140" s="11"/>
      <c r="D140" s="11"/>
      <c r="E140" s="77"/>
      <c r="F140" s="77"/>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row>
    <row r="141" ht="13.5" customHeight="1">
      <c r="A141" s="11"/>
      <c r="B141" s="11"/>
      <c r="C141" s="11"/>
      <c r="D141" s="11"/>
      <c r="E141" s="77"/>
      <c r="F141" s="77"/>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row>
    <row r="142" ht="13.5" customHeight="1">
      <c r="A142" s="11"/>
      <c r="B142" s="11"/>
      <c r="C142" s="11"/>
      <c r="D142" s="11"/>
      <c r="E142" s="77"/>
      <c r="F142" s="77"/>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row>
    <row r="143" ht="13.5" customHeight="1">
      <c r="A143" s="11"/>
      <c r="B143" s="11"/>
      <c r="C143" s="11"/>
      <c r="D143" s="11"/>
      <c r="E143" s="77"/>
      <c r="F143" s="77"/>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row>
    <row r="144" ht="13.5" customHeight="1">
      <c r="A144" s="11"/>
      <c r="B144" s="11"/>
      <c r="C144" s="11"/>
      <c r="D144" s="11"/>
      <c r="E144" s="77"/>
      <c r="F144" s="77"/>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row>
    <row r="145" ht="13.5" customHeight="1">
      <c r="A145" s="11"/>
      <c r="B145" s="11"/>
      <c r="C145" s="11"/>
      <c r="D145" s="11"/>
      <c r="E145" s="77"/>
      <c r="F145" s="77"/>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row>
    <row r="146" ht="13.5" customHeight="1">
      <c r="A146" s="11"/>
      <c r="B146" s="11"/>
      <c r="C146" s="11"/>
      <c r="D146" s="11"/>
      <c r="E146" s="77"/>
      <c r="F146" s="77"/>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row>
    <row r="147" ht="13.5" customHeight="1">
      <c r="A147" s="11"/>
      <c r="B147" s="11"/>
      <c r="C147" s="11"/>
      <c r="D147" s="11"/>
      <c r="E147" s="77"/>
      <c r="F147" s="77"/>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row>
    <row r="148" ht="13.5" customHeight="1">
      <c r="A148" s="11"/>
      <c r="B148" s="11"/>
      <c r="C148" s="11"/>
      <c r="D148" s="11"/>
      <c r="E148" s="77"/>
      <c r="F148" s="77"/>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row>
    <row r="149" ht="13.5" customHeight="1">
      <c r="A149" s="11"/>
      <c r="B149" s="11"/>
      <c r="C149" s="11"/>
      <c r="D149" s="11"/>
      <c r="E149" s="77"/>
      <c r="F149" s="77"/>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row>
    <row r="150" ht="13.5" customHeight="1">
      <c r="A150" s="11"/>
      <c r="B150" s="11"/>
      <c r="C150" s="11"/>
      <c r="D150" s="11"/>
      <c r="E150" s="77"/>
      <c r="F150" s="77"/>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row>
    <row r="151" ht="13.5" customHeight="1">
      <c r="A151" s="11"/>
      <c r="B151" s="11"/>
      <c r="C151" s="11"/>
      <c r="D151" s="11"/>
      <c r="E151" s="77"/>
      <c r="F151" s="77"/>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row>
    <row r="152" ht="13.5" customHeight="1">
      <c r="A152" s="11"/>
      <c r="B152" s="11"/>
      <c r="C152" s="11"/>
      <c r="D152" s="11"/>
      <c r="E152" s="77"/>
      <c r="F152" s="77"/>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row>
    <row r="153" ht="13.5" customHeight="1">
      <c r="A153" s="11"/>
      <c r="B153" s="11"/>
      <c r="C153" s="11"/>
      <c r="D153" s="11"/>
      <c r="E153" s="77"/>
      <c r="F153" s="77"/>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row>
    <row r="154" ht="13.5" customHeight="1">
      <c r="A154" s="11"/>
      <c r="B154" s="11"/>
      <c r="C154" s="11"/>
      <c r="D154" s="11"/>
      <c r="E154" s="77"/>
      <c r="F154" s="77"/>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row>
    <row r="155" ht="13.5" customHeight="1">
      <c r="A155" s="11"/>
      <c r="B155" s="11"/>
      <c r="C155" s="11"/>
      <c r="D155" s="11"/>
      <c r="E155" s="77"/>
      <c r="F155" s="77"/>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row>
    <row r="156" ht="13.5" customHeight="1">
      <c r="A156" s="11"/>
      <c r="B156" s="11"/>
      <c r="C156" s="11"/>
      <c r="D156" s="11"/>
      <c r="E156" s="77"/>
      <c r="F156" s="77"/>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row>
    <row r="157" ht="13.5" customHeight="1">
      <c r="A157" s="11"/>
      <c r="B157" s="11"/>
      <c r="C157" s="11"/>
      <c r="D157" s="11"/>
      <c r="E157" s="77"/>
      <c r="F157" s="77"/>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row>
    <row r="158" ht="13.5" customHeight="1">
      <c r="A158" s="11"/>
      <c r="B158" s="11"/>
      <c r="C158" s="11"/>
      <c r="D158" s="11"/>
      <c r="E158" s="77"/>
      <c r="F158" s="77"/>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row>
    <row r="159" ht="13.5" customHeight="1">
      <c r="A159" s="11"/>
      <c r="B159" s="11"/>
      <c r="C159" s="11"/>
      <c r="D159" s="11"/>
      <c r="E159" s="77"/>
      <c r="F159" s="77"/>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row>
    <row r="160" ht="13.5" customHeight="1">
      <c r="A160" s="11"/>
      <c r="B160" s="11"/>
      <c r="C160" s="11"/>
      <c r="D160" s="11"/>
      <c r="E160" s="77"/>
      <c r="F160" s="77"/>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row>
    <row r="161" ht="13.5" customHeight="1">
      <c r="A161" s="11"/>
      <c r="B161" s="11"/>
      <c r="C161" s="11"/>
      <c r="D161" s="11"/>
      <c r="E161" s="77"/>
      <c r="F161" s="77"/>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row>
    <row r="162" ht="13.5" customHeight="1">
      <c r="A162" s="11"/>
      <c r="B162" s="11"/>
      <c r="C162" s="11"/>
      <c r="D162" s="11"/>
      <c r="E162" s="77"/>
      <c r="F162" s="77"/>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row>
    <row r="163" ht="13.5" customHeight="1">
      <c r="A163" s="11"/>
      <c r="B163" s="11"/>
      <c r="C163" s="11"/>
      <c r="D163" s="11"/>
      <c r="E163" s="77"/>
      <c r="F163" s="77"/>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row>
    <row r="164" ht="13.5" customHeight="1">
      <c r="A164" s="11"/>
      <c r="B164" s="11"/>
      <c r="C164" s="11"/>
      <c r="D164" s="11"/>
      <c r="E164" s="77"/>
      <c r="F164" s="77"/>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row>
    <row r="165" ht="13.5" customHeight="1">
      <c r="A165" s="11"/>
      <c r="B165" s="11"/>
      <c r="C165" s="11"/>
      <c r="D165" s="11"/>
      <c r="E165" s="77"/>
      <c r="F165" s="77"/>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row>
    <row r="166" ht="13.5" customHeight="1">
      <c r="A166" s="11"/>
      <c r="B166" s="11"/>
      <c r="C166" s="11"/>
      <c r="D166" s="11"/>
      <c r="E166" s="77"/>
      <c r="F166" s="77"/>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row>
    <row r="167" ht="13.5" customHeight="1">
      <c r="A167" s="11"/>
      <c r="B167" s="11"/>
      <c r="C167" s="11"/>
      <c r="D167" s="11"/>
      <c r="E167" s="77"/>
      <c r="F167" s="77"/>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row>
    <row r="168" ht="13.5" customHeight="1">
      <c r="A168" s="11"/>
      <c r="B168" s="11"/>
      <c r="C168" s="11"/>
      <c r="D168" s="11"/>
      <c r="E168" s="77"/>
      <c r="F168" s="77"/>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row>
    <row r="169" ht="13.5" customHeight="1">
      <c r="A169" s="11"/>
      <c r="B169" s="11"/>
      <c r="C169" s="11"/>
      <c r="D169" s="11"/>
      <c r="E169" s="77"/>
      <c r="F169" s="77"/>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row>
    <row r="170" ht="13.5" customHeight="1">
      <c r="A170" s="11"/>
      <c r="B170" s="11"/>
      <c r="C170" s="11"/>
      <c r="D170" s="11"/>
      <c r="E170" s="77"/>
      <c r="F170" s="77"/>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row>
    <row r="171" ht="13.5" customHeight="1">
      <c r="A171" s="11"/>
      <c r="B171" s="11"/>
      <c r="C171" s="11"/>
      <c r="D171" s="11"/>
      <c r="E171" s="77"/>
      <c r="F171" s="77"/>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row>
    <row r="172" ht="13.5" customHeight="1">
      <c r="A172" s="11"/>
      <c r="B172" s="11"/>
      <c r="C172" s="11"/>
      <c r="D172" s="11"/>
      <c r="E172" s="77"/>
      <c r="F172" s="77"/>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row>
    <row r="173" ht="13.5" customHeight="1">
      <c r="A173" s="11"/>
      <c r="B173" s="11"/>
      <c r="C173" s="11"/>
      <c r="D173" s="11"/>
      <c r="E173" s="77"/>
      <c r="F173" s="77"/>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row>
    <row r="174" ht="13.5" customHeight="1">
      <c r="A174" s="11"/>
      <c r="B174" s="11"/>
      <c r="C174" s="11"/>
      <c r="D174" s="11"/>
      <c r="E174" s="77"/>
      <c r="F174" s="77"/>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row>
    <row r="175" ht="13.5" customHeight="1">
      <c r="A175" s="11"/>
      <c r="B175" s="11"/>
      <c r="C175" s="11"/>
      <c r="D175" s="11"/>
      <c r="E175" s="77"/>
      <c r="F175" s="77"/>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row>
    <row r="176" ht="13.5" customHeight="1">
      <c r="A176" s="11"/>
      <c r="B176" s="11"/>
      <c r="C176" s="11"/>
      <c r="D176" s="11"/>
      <c r="E176" s="77"/>
      <c r="F176" s="77"/>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row>
    <row r="177" ht="13.5" customHeight="1">
      <c r="A177" s="11"/>
      <c r="B177" s="11"/>
      <c r="C177" s="11"/>
      <c r="D177" s="11"/>
      <c r="E177" s="77"/>
      <c r="F177" s="77"/>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row>
    <row r="178" ht="13.5" customHeight="1">
      <c r="A178" s="11"/>
      <c r="B178" s="11"/>
      <c r="C178" s="11"/>
      <c r="D178" s="11"/>
      <c r="E178" s="77"/>
      <c r="F178" s="77"/>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row>
    <row r="179" ht="13.5" customHeight="1">
      <c r="A179" s="11"/>
      <c r="B179" s="11"/>
      <c r="C179" s="11"/>
      <c r="D179" s="11"/>
      <c r="E179" s="77"/>
      <c r="F179" s="77"/>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row>
    <row r="180" ht="13.5" customHeight="1">
      <c r="A180" s="11"/>
      <c r="B180" s="11"/>
      <c r="C180" s="11"/>
      <c r="D180" s="11"/>
      <c r="E180" s="77"/>
      <c r="F180" s="77"/>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row>
    <row r="181" ht="13.5" customHeight="1">
      <c r="A181" s="11"/>
      <c r="B181" s="11"/>
      <c r="C181" s="11"/>
      <c r="D181" s="11"/>
      <c r="E181" s="77"/>
      <c r="F181" s="77"/>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row>
    <row r="182" ht="13.5" customHeight="1">
      <c r="A182" s="11"/>
      <c r="B182" s="11"/>
      <c r="C182" s="11"/>
      <c r="D182" s="11"/>
      <c r="E182" s="77"/>
      <c r="F182" s="77"/>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row>
    <row r="183" ht="13.5" customHeight="1">
      <c r="A183" s="11"/>
      <c r="B183" s="11"/>
      <c r="C183" s="11"/>
      <c r="D183" s="11"/>
      <c r="E183" s="77"/>
      <c r="F183" s="77"/>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row>
    <row r="184" ht="13.5" customHeight="1">
      <c r="A184" s="11"/>
      <c r="B184" s="11"/>
      <c r="C184" s="11"/>
      <c r="D184" s="11"/>
      <c r="E184" s="77"/>
      <c r="F184" s="77"/>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row>
    <row r="185" ht="13.5" customHeight="1">
      <c r="A185" s="11"/>
      <c r="B185" s="11"/>
      <c r="C185" s="11"/>
      <c r="D185" s="11"/>
      <c r="E185" s="77"/>
      <c r="F185" s="77"/>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row>
    <row r="186" ht="13.5" customHeight="1">
      <c r="A186" s="11"/>
      <c r="B186" s="11"/>
      <c r="C186" s="11"/>
      <c r="D186" s="11"/>
      <c r="E186" s="77"/>
      <c r="F186" s="77"/>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row>
    <row r="187" ht="13.5" customHeight="1">
      <c r="A187" s="11"/>
      <c r="B187" s="11"/>
      <c r="C187" s="11"/>
      <c r="D187" s="11"/>
      <c r="E187" s="77"/>
      <c r="F187" s="77"/>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row>
    <row r="188" ht="13.5" customHeight="1">
      <c r="A188" s="11"/>
      <c r="B188" s="11"/>
      <c r="C188" s="11"/>
      <c r="D188" s="11"/>
      <c r="E188" s="77"/>
      <c r="F188" s="77"/>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row>
    <row r="189" ht="13.5" customHeight="1">
      <c r="A189" s="11"/>
      <c r="B189" s="11"/>
      <c r="C189" s="11"/>
      <c r="D189" s="11"/>
      <c r="E189" s="77"/>
      <c r="F189" s="77"/>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row>
    <row r="190" ht="13.5" customHeight="1">
      <c r="A190" s="11"/>
      <c r="B190" s="11"/>
      <c r="C190" s="11"/>
      <c r="D190" s="11"/>
      <c r="E190" s="77"/>
      <c r="F190" s="77"/>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row>
    <row r="191" ht="13.5" customHeight="1">
      <c r="A191" s="11"/>
      <c r="B191" s="11"/>
      <c r="C191" s="11"/>
      <c r="D191" s="11"/>
      <c r="E191" s="77"/>
      <c r="F191" s="77"/>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row>
    <row r="192" ht="13.5" customHeight="1">
      <c r="A192" s="11"/>
      <c r="B192" s="11"/>
      <c r="C192" s="11"/>
      <c r="D192" s="11"/>
      <c r="E192" s="77"/>
      <c r="F192" s="77"/>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row>
    <row r="193" ht="13.5" customHeight="1">
      <c r="A193" s="11"/>
      <c r="B193" s="11"/>
      <c r="C193" s="11"/>
      <c r="D193" s="11"/>
      <c r="E193" s="77"/>
      <c r="F193" s="77"/>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row>
    <row r="194" ht="13.5" customHeight="1">
      <c r="A194" s="11"/>
      <c r="B194" s="11"/>
      <c r="C194" s="11"/>
      <c r="D194" s="11"/>
      <c r="E194" s="77"/>
      <c r="F194" s="77"/>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row>
    <row r="195" ht="13.5" customHeight="1">
      <c r="A195" s="11"/>
      <c r="B195" s="11"/>
      <c r="C195" s="11"/>
      <c r="D195" s="11"/>
      <c r="E195" s="77"/>
      <c r="F195" s="77"/>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row>
    <row r="196" ht="13.5" customHeight="1">
      <c r="A196" s="11"/>
      <c r="B196" s="11"/>
      <c r="C196" s="11"/>
      <c r="D196" s="11"/>
      <c r="E196" s="77"/>
      <c r="F196" s="77"/>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row>
    <row r="197" ht="13.5" customHeight="1">
      <c r="A197" s="11"/>
      <c r="B197" s="11"/>
      <c r="C197" s="11"/>
      <c r="D197" s="11"/>
      <c r="E197" s="77"/>
      <c r="F197" s="77"/>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row>
    <row r="198" ht="13.5" customHeight="1">
      <c r="A198" s="11"/>
      <c r="B198" s="11"/>
      <c r="C198" s="11"/>
      <c r="D198" s="11"/>
      <c r="E198" s="77"/>
      <c r="F198" s="77"/>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row>
    <row r="199" ht="13.5" customHeight="1">
      <c r="A199" s="11"/>
      <c r="B199" s="11"/>
      <c r="C199" s="11"/>
      <c r="D199" s="11"/>
      <c r="E199" s="77"/>
      <c r="F199" s="77"/>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row>
    <row r="200" ht="13.5" customHeight="1">
      <c r="A200" s="11"/>
      <c r="B200" s="11"/>
      <c r="C200" s="11"/>
      <c r="D200" s="11"/>
      <c r="E200" s="77"/>
      <c r="F200" s="77"/>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row>
    <row r="201" ht="13.5" customHeight="1">
      <c r="A201" s="11"/>
      <c r="B201" s="11"/>
      <c r="C201" s="11"/>
      <c r="D201" s="11"/>
      <c r="E201" s="77"/>
      <c r="F201" s="77"/>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row>
    <row r="202" ht="13.5" customHeight="1">
      <c r="A202" s="11"/>
      <c r="B202" s="11"/>
      <c r="C202" s="11"/>
      <c r="D202" s="11"/>
      <c r="E202" s="77"/>
      <c r="F202" s="77"/>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row>
    <row r="203" ht="13.5" customHeight="1">
      <c r="A203" s="11"/>
      <c r="B203" s="11"/>
      <c r="C203" s="11"/>
      <c r="D203" s="11"/>
      <c r="E203" s="77"/>
      <c r="F203" s="77"/>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row>
    <row r="204" ht="13.5" customHeight="1">
      <c r="A204" s="11"/>
      <c r="B204" s="11"/>
      <c r="C204" s="11"/>
      <c r="D204" s="11"/>
      <c r="E204" s="77"/>
      <c r="F204" s="77"/>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row>
    <row r="205" ht="13.5" customHeight="1">
      <c r="A205" s="11"/>
      <c r="B205" s="11"/>
      <c r="C205" s="11"/>
      <c r="D205" s="11"/>
      <c r="E205" s="77"/>
      <c r="F205" s="77"/>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row>
    <row r="206" ht="13.5" customHeight="1">
      <c r="A206" s="11"/>
      <c r="B206" s="11"/>
      <c r="C206" s="11"/>
      <c r="D206" s="11"/>
      <c r="E206" s="77"/>
      <c r="F206" s="77"/>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row>
    <row r="207" ht="13.5" customHeight="1">
      <c r="A207" s="11"/>
      <c r="B207" s="11"/>
      <c r="C207" s="11"/>
      <c r="D207" s="11"/>
      <c r="E207" s="77"/>
      <c r="F207" s="77"/>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row>
    <row r="208" ht="13.5" customHeight="1">
      <c r="A208" s="11"/>
      <c r="B208" s="11"/>
      <c r="C208" s="11"/>
      <c r="D208" s="11"/>
      <c r="E208" s="77"/>
      <c r="F208" s="77"/>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row>
    <row r="209" ht="13.5" customHeight="1">
      <c r="A209" s="11"/>
      <c r="B209" s="11"/>
      <c r="C209" s="11"/>
      <c r="D209" s="11"/>
      <c r="E209" s="77"/>
      <c r="F209" s="77"/>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row>
    <row r="210" ht="13.5" customHeight="1">
      <c r="A210" s="11"/>
      <c r="B210" s="11"/>
      <c r="C210" s="11"/>
      <c r="D210" s="11"/>
      <c r="E210" s="77"/>
      <c r="F210" s="77"/>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row>
    <row r="211" ht="13.5" customHeight="1">
      <c r="A211" s="11"/>
      <c r="B211" s="11"/>
      <c r="C211" s="11"/>
      <c r="D211" s="11"/>
      <c r="E211" s="77"/>
      <c r="F211" s="77"/>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row>
    <row r="212" ht="13.5" customHeight="1">
      <c r="A212" s="11"/>
      <c r="B212" s="11"/>
      <c r="C212" s="11"/>
      <c r="D212" s="11"/>
      <c r="E212" s="77"/>
      <c r="F212" s="77"/>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row>
    <row r="213" ht="13.5" customHeight="1">
      <c r="A213" s="11"/>
      <c r="B213" s="11"/>
      <c r="C213" s="11"/>
      <c r="D213" s="11"/>
      <c r="E213" s="77"/>
      <c r="F213" s="77"/>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row>
    <row r="214" ht="13.5" customHeight="1">
      <c r="A214" s="11"/>
      <c r="B214" s="11"/>
      <c r="C214" s="11"/>
      <c r="D214" s="11"/>
      <c r="E214" s="77"/>
      <c r="F214" s="77"/>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row>
    <row r="215" ht="13.5" customHeight="1">
      <c r="A215" s="11"/>
      <c r="B215" s="11"/>
      <c r="C215" s="11"/>
      <c r="D215" s="11"/>
      <c r="E215" s="77"/>
      <c r="F215" s="77"/>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row>
    <row r="216" ht="13.5" customHeight="1">
      <c r="A216" s="11"/>
      <c r="B216" s="11"/>
      <c r="C216" s="11"/>
      <c r="D216" s="11"/>
      <c r="E216" s="77"/>
      <c r="F216" s="77"/>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row>
    <row r="217" ht="13.5" customHeight="1">
      <c r="A217" s="11"/>
      <c r="B217" s="11"/>
      <c r="C217" s="11"/>
      <c r="D217" s="11"/>
      <c r="E217" s="77"/>
      <c r="F217" s="77"/>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row>
    <row r="218" ht="13.5" customHeight="1">
      <c r="A218" s="11"/>
      <c r="B218" s="11"/>
      <c r="C218" s="11"/>
      <c r="D218" s="11"/>
      <c r="E218" s="77"/>
      <c r="F218" s="77"/>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row>
    <row r="219" ht="13.5" customHeight="1">
      <c r="A219" s="11"/>
      <c r="B219" s="11"/>
      <c r="C219" s="11"/>
      <c r="D219" s="11"/>
      <c r="E219" s="77"/>
      <c r="F219" s="77"/>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row>
    <row r="220" ht="13.5" customHeight="1">
      <c r="A220" s="11"/>
      <c r="B220" s="11"/>
      <c r="C220" s="11"/>
      <c r="D220" s="11"/>
      <c r="E220" s="77"/>
      <c r="F220" s="77"/>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row>
    <row r="221" ht="13.5" customHeight="1">
      <c r="A221" s="11"/>
      <c r="B221" s="11"/>
      <c r="C221" s="11"/>
      <c r="D221" s="11"/>
      <c r="E221" s="77"/>
      <c r="F221" s="77"/>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row>
    <row r="222" ht="13.5" customHeight="1">
      <c r="A222" s="11"/>
      <c r="B222" s="11"/>
      <c r="C222" s="11"/>
      <c r="D222" s="11"/>
      <c r="E222" s="77"/>
      <c r="F222" s="77"/>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row>
    <row r="223" ht="13.5" customHeight="1">
      <c r="A223" s="11"/>
      <c r="B223" s="11"/>
      <c r="C223" s="11"/>
      <c r="D223" s="11"/>
      <c r="E223" s="77"/>
      <c r="F223" s="77"/>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row>
    <row r="224" ht="13.5" customHeight="1">
      <c r="A224" s="11"/>
      <c r="B224" s="11"/>
      <c r="C224" s="11"/>
      <c r="D224" s="11"/>
      <c r="E224" s="77"/>
      <c r="F224" s="77"/>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row>
    <row r="225" ht="13.5" customHeight="1">
      <c r="A225" s="11"/>
      <c r="B225" s="11"/>
      <c r="C225" s="11"/>
      <c r="D225" s="11"/>
      <c r="E225" s="77"/>
      <c r="F225" s="77"/>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row>
    <row r="226" ht="13.5" customHeight="1">
      <c r="A226" s="11"/>
      <c r="B226" s="11"/>
      <c r="C226" s="11"/>
      <c r="D226" s="11"/>
      <c r="E226" s="77"/>
      <c r="F226" s="77"/>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row>
    <row r="227" ht="13.5" customHeight="1">
      <c r="A227" s="11"/>
      <c r="B227" s="11"/>
      <c r="C227" s="11"/>
      <c r="D227" s="11"/>
      <c r="E227" s="77"/>
      <c r="F227" s="77"/>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row>
    <row r="228" ht="13.5" customHeight="1">
      <c r="A228" s="11"/>
      <c r="B228" s="11"/>
      <c r="C228" s="11"/>
      <c r="D228" s="11"/>
      <c r="E228" s="77"/>
      <c r="F228" s="77"/>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row>
    <row r="229" ht="13.5" customHeight="1">
      <c r="A229" s="11"/>
      <c r="B229" s="11"/>
      <c r="C229" s="11"/>
      <c r="D229" s="11"/>
      <c r="E229" s="77"/>
      <c r="F229" s="77"/>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row>
    <row r="230" ht="13.5" customHeight="1">
      <c r="A230" s="11"/>
      <c r="B230" s="11"/>
      <c r="C230" s="11"/>
      <c r="D230" s="11"/>
      <c r="E230" s="77"/>
      <c r="F230" s="77"/>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row>
    <row r="231" ht="13.5" customHeight="1">
      <c r="A231" s="11"/>
      <c r="B231" s="11"/>
      <c r="C231" s="11"/>
      <c r="D231" s="11"/>
      <c r="E231" s="77"/>
      <c r="F231" s="77"/>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row>
    <row r="232" ht="13.5" customHeight="1">
      <c r="A232" s="11"/>
      <c r="B232" s="11"/>
      <c r="C232" s="11"/>
      <c r="D232" s="11"/>
      <c r="E232" s="77"/>
      <c r="F232" s="77"/>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row>
    <row r="233" ht="13.5" customHeight="1">
      <c r="A233" s="11"/>
      <c r="B233" s="11"/>
      <c r="C233" s="11"/>
      <c r="D233" s="11"/>
      <c r="E233" s="77"/>
      <c r="F233" s="77"/>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row>
    <row r="234" ht="13.5" customHeight="1">
      <c r="A234" s="11"/>
      <c r="B234" s="11"/>
      <c r="C234" s="11"/>
      <c r="D234" s="11"/>
      <c r="E234" s="77"/>
      <c r="F234" s="77"/>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row>
    <row r="235" ht="13.5" customHeight="1">
      <c r="A235" s="11"/>
      <c r="B235" s="11"/>
      <c r="C235" s="11"/>
      <c r="D235" s="11"/>
      <c r="E235" s="77"/>
      <c r="F235" s="77"/>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row>
    <row r="236" ht="13.5" customHeight="1">
      <c r="A236" s="11"/>
      <c r="B236" s="11"/>
      <c r="C236" s="11"/>
      <c r="D236" s="11"/>
      <c r="E236" s="77"/>
      <c r="F236" s="77"/>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row>
    <row r="237" ht="13.5" customHeight="1">
      <c r="A237" s="11"/>
      <c r="B237" s="11"/>
      <c r="C237" s="11"/>
      <c r="D237" s="11"/>
      <c r="E237" s="77"/>
      <c r="F237" s="77"/>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row>
    <row r="238" ht="13.5" customHeight="1">
      <c r="A238" s="11"/>
      <c r="B238" s="11"/>
      <c r="C238" s="11"/>
      <c r="D238" s="11"/>
      <c r="E238" s="77"/>
      <c r="F238" s="77"/>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row>
    <row r="239" ht="13.5" customHeight="1">
      <c r="A239" s="11"/>
      <c r="B239" s="11"/>
      <c r="C239" s="11"/>
      <c r="D239" s="11"/>
      <c r="E239" s="77"/>
      <c r="F239" s="77"/>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row>
    <row r="240" ht="13.5" customHeight="1">
      <c r="A240" s="11"/>
      <c r="B240" s="11"/>
      <c r="C240" s="11"/>
      <c r="D240" s="11"/>
      <c r="E240" s="77"/>
      <c r="F240" s="77"/>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row>
    <row r="241" ht="13.5" customHeight="1">
      <c r="A241" s="11"/>
      <c r="B241" s="11"/>
      <c r="C241" s="11"/>
      <c r="D241" s="11"/>
      <c r="E241" s="77"/>
      <c r="F241" s="77"/>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row>
    <row r="242" ht="13.5" customHeight="1">
      <c r="A242" s="11"/>
      <c r="B242" s="11"/>
      <c r="C242" s="11"/>
      <c r="D242" s="11"/>
      <c r="E242" s="77"/>
      <c r="F242" s="77"/>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row>
    <row r="243" ht="13.5" customHeight="1">
      <c r="A243" s="11"/>
      <c r="B243" s="11"/>
      <c r="C243" s="11"/>
      <c r="D243" s="11"/>
      <c r="E243" s="77"/>
      <c r="F243" s="77"/>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row>
    <row r="244" ht="13.5" customHeight="1">
      <c r="A244" s="11"/>
      <c r="B244" s="11"/>
      <c r="C244" s="11"/>
      <c r="D244" s="11"/>
      <c r="E244" s="77"/>
      <c r="F244" s="77"/>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row>
    <row r="245" ht="13.5" customHeight="1">
      <c r="A245" s="11"/>
      <c r="B245" s="11"/>
      <c r="C245" s="11"/>
      <c r="D245" s="11"/>
      <c r="E245" s="77"/>
      <c r="F245" s="77"/>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row>
    <row r="246" ht="13.5" customHeight="1">
      <c r="A246" s="11"/>
      <c r="B246" s="11"/>
      <c r="C246" s="11"/>
      <c r="D246" s="11"/>
      <c r="E246" s="77"/>
      <c r="F246" s="77"/>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row>
    <row r="247" ht="13.5" customHeight="1">
      <c r="A247" s="11"/>
      <c r="B247" s="11"/>
      <c r="C247" s="11"/>
      <c r="D247" s="11"/>
      <c r="E247" s="77"/>
      <c r="F247" s="77"/>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row>
    <row r="248" ht="13.5" customHeight="1">
      <c r="A248" s="11"/>
      <c r="B248" s="11"/>
      <c r="C248" s="11"/>
      <c r="D248" s="11"/>
      <c r="E248" s="77"/>
      <c r="F248" s="77"/>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row>
    <row r="249" ht="13.5" customHeight="1">
      <c r="A249" s="11"/>
      <c r="B249" s="11"/>
      <c r="C249" s="11"/>
      <c r="D249" s="11"/>
      <c r="E249" s="77"/>
      <c r="F249" s="77"/>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row>
    <row r="250" ht="13.5" customHeight="1">
      <c r="A250" s="11"/>
      <c r="B250" s="11"/>
      <c r="C250" s="11"/>
      <c r="D250" s="11"/>
      <c r="E250" s="77"/>
      <c r="F250" s="77"/>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row>
    <row r="251" ht="13.5" customHeight="1">
      <c r="A251" s="11"/>
      <c r="B251" s="11"/>
      <c r="C251" s="11"/>
      <c r="D251" s="11"/>
      <c r="E251" s="77"/>
      <c r="F251" s="77"/>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row>
    <row r="252" ht="13.5" customHeight="1">
      <c r="A252" s="11"/>
      <c r="B252" s="11"/>
      <c r="C252" s="11"/>
      <c r="D252" s="11"/>
      <c r="E252" s="77"/>
      <c r="F252" s="77"/>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row>
    <row r="253" ht="13.5" customHeight="1">
      <c r="A253" s="11"/>
      <c r="B253" s="11"/>
      <c r="C253" s="11"/>
      <c r="D253" s="11"/>
      <c r="E253" s="77"/>
      <c r="F253" s="77"/>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row>
    <row r="254" ht="13.5" customHeight="1">
      <c r="A254" s="11"/>
      <c r="B254" s="11"/>
      <c r="C254" s="11"/>
      <c r="D254" s="11"/>
      <c r="E254" s="77"/>
      <c r="F254" s="77"/>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row>
    <row r="255" ht="13.5" customHeight="1">
      <c r="A255" s="11"/>
      <c r="B255" s="11"/>
      <c r="C255" s="11"/>
      <c r="D255" s="11"/>
      <c r="E255" s="77"/>
      <c r="F255" s="77"/>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row>
    <row r="256" ht="13.5" customHeight="1">
      <c r="A256" s="11"/>
      <c r="B256" s="11"/>
      <c r="C256" s="11"/>
      <c r="D256" s="11"/>
      <c r="E256" s="77"/>
      <c r="F256" s="77"/>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row>
    <row r="257" ht="13.5" customHeight="1">
      <c r="A257" s="11"/>
      <c r="B257" s="11"/>
      <c r="C257" s="11"/>
      <c r="D257" s="11"/>
      <c r="E257" s="77"/>
      <c r="F257" s="77"/>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row>
    <row r="258" ht="13.5" customHeight="1">
      <c r="A258" s="11"/>
      <c r="B258" s="11"/>
      <c r="C258" s="11"/>
      <c r="D258" s="11"/>
      <c r="E258" s="77"/>
      <c r="F258" s="77"/>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row>
    <row r="259" ht="13.5" customHeight="1">
      <c r="A259" s="11"/>
      <c r="B259" s="11"/>
      <c r="C259" s="11"/>
      <c r="D259" s="11"/>
      <c r="E259" s="77"/>
      <c r="F259" s="77"/>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row>
    <row r="260" ht="13.5" customHeight="1">
      <c r="A260" s="11"/>
      <c r="B260" s="11"/>
      <c r="C260" s="11"/>
      <c r="D260" s="11"/>
      <c r="E260" s="77"/>
      <c r="F260" s="77"/>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row>
    <row r="261" ht="13.5" customHeight="1">
      <c r="A261" s="11"/>
      <c r="B261" s="11"/>
      <c r="C261" s="11"/>
      <c r="D261" s="11"/>
      <c r="E261" s="77"/>
      <c r="F261" s="77"/>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row>
    <row r="262" ht="13.5" customHeight="1">
      <c r="A262" s="11"/>
      <c r="B262" s="11"/>
      <c r="C262" s="11"/>
      <c r="D262" s="11"/>
      <c r="E262" s="77"/>
      <c r="F262" s="77"/>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row>
    <row r="263" ht="13.5" customHeight="1">
      <c r="A263" s="11"/>
      <c r="B263" s="11"/>
      <c r="C263" s="11"/>
      <c r="D263" s="11"/>
      <c r="E263" s="77"/>
      <c r="F263" s="77"/>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row>
    <row r="264" ht="13.5" customHeight="1">
      <c r="A264" s="11"/>
      <c r="B264" s="11"/>
      <c r="C264" s="11"/>
      <c r="D264" s="11"/>
      <c r="E264" s="77"/>
      <c r="F264" s="77"/>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row>
    <row r="265" ht="13.5" customHeight="1">
      <c r="A265" s="11"/>
      <c r="B265" s="11"/>
      <c r="C265" s="11"/>
      <c r="D265" s="11"/>
      <c r="E265" s="77"/>
      <c r="F265" s="77"/>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row>
    <row r="266" ht="13.5" customHeight="1">
      <c r="A266" s="11"/>
      <c r="B266" s="11"/>
      <c r="C266" s="11"/>
      <c r="D266" s="11"/>
      <c r="E266" s="77"/>
      <c r="F266" s="77"/>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row>
    <row r="267" ht="13.5" customHeight="1">
      <c r="A267" s="11"/>
      <c r="B267" s="11"/>
      <c r="C267" s="11"/>
      <c r="D267" s="11"/>
      <c r="E267" s="77"/>
      <c r="F267" s="77"/>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row>
    <row r="268" ht="13.5" customHeight="1">
      <c r="A268" s="11"/>
      <c r="B268" s="11"/>
      <c r="C268" s="11"/>
      <c r="D268" s="11"/>
      <c r="E268" s="77"/>
      <c r="F268" s="77"/>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row>
    <row r="269" ht="13.5" customHeight="1">
      <c r="A269" s="11"/>
      <c r="B269" s="11"/>
      <c r="C269" s="11"/>
      <c r="D269" s="11"/>
      <c r="E269" s="77"/>
      <c r="F269" s="77"/>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row>
    <row r="270" ht="13.5" customHeight="1">
      <c r="A270" s="11"/>
      <c r="B270" s="11"/>
      <c r="C270" s="11"/>
      <c r="D270" s="11"/>
      <c r="E270" s="77"/>
      <c r="F270" s="77"/>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row>
    <row r="271" ht="13.5" customHeight="1">
      <c r="A271" s="11"/>
      <c r="B271" s="11"/>
      <c r="C271" s="11"/>
      <c r="D271" s="11"/>
      <c r="E271" s="77"/>
      <c r="F271" s="77"/>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row>
    <row r="272" ht="13.5" customHeight="1">
      <c r="A272" s="11"/>
      <c r="B272" s="11"/>
      <c r="C272" s="11"/>
      <c r="D272" s="11"/>
      <c r="E272" s="77"/>
      <c r="F272" s="77"/>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row>
    <row r="273" ht="13.5" customHeight="1">
      <c r="A273" s="11"/>
      <c r="B273" s="11"/>
      <c r="C273" s="11"/>
      <c r="D273" s="11"/>
      <c r="E273" s="77"/>
      <c r="F273" s="77"/>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row>
    <row r="274" ht="13.5" customHeight="1">
      <c r="A274" s="11"/>
      <c r="B274" s="11"/>
      <c r="C274" s="11"/>
      <c r="D274" s="11"/>
      <c r="E274" s="77"/>
      <c r="F274" s="77"/>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row>
    <row r="275" ht="13.5" customHeight="1">
      <c r="A275" s="11"/>
      <c r="B275" s="11"/>
      <c r="C275" s="11"/>
      <c r="D275" s="11"/>
      <c r="E275" s="77"/>
      <c r="F275" s="77"/>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row>
    <row r="276" ht="13.5" customHeight="1">
      <c r="A276" s="11"/>
      <c r="B276" s="11"/>
      <c r="C276" s="11"/>
      <c r="D276" s="11"/>
      <c r="E276" s="77"/>
      <c r="F276" s="77"/>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row>
    <row r="277" ht="13.5" customHeight="1">
      <c r="A277" s="11"/>
      <c r="B277" s="11"/>
      <c r="C277" s="11"/>
      <c r="D277" s="11"/>
      <c r="E277" s="77"/>
      <c r="F277" s="77"/>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row>
    <row r="278" ht="13.5" customHeight="1">
      <c r="A278" s="11"/>
      <c r="B278" s="11"/>
      <c r="C278" s="11"/>
      <c r="D278" s="11"/>
      <c r="E278" s="77"/>
      <c r="F278" s="77"/>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row>
    <row r="279" ht="13.5" customHeight="1">
      <c r="A279" s="11"/>
      <c r="B279" s="11"/>
      <c r="C279" s="11"/>
      <c r="D279" s="11"/>
      <c r="E279" s="77"/>
      <c r="F279" s="77"/>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row>
    <row r="280" ht="13.5" customHeight="1">
      <c r="A280" s="11"/>
      <c r="B280" s="11"/>
      <c r="C280" s="11"/>
      <c r="D280" s="11"/>
      <c r="E280" s="77"/>
      <c r="F280" s="77"/>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row>
    <row r="281" ht="13.5" customHeight="1">
      <c r="A281" s="11"/>
      <c r="B281" s="11"/>
      <c r="C281" s="11"/>
      <c r="D281" s="11"/>
      <c r="E281" s="77"/>
      <c r="F281" s="77"/>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row>
    <row r="282" ht="13.5" customHeight="1">
      <c r="A282" s="11"/>
      <c r="B282" s="11"/>
      <c r="C282" s="11"/>
      <c r="D282" s="11"/>
      <c r="E282" s="77"/>
      <c r="F282" s="77"/>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row>
    <row r="283" ht="13.5" customHeight="1">
      <c r="A283" s="11"/>
      <c r="B283" s="11"/>
      <c r="C283" s="11"/>
      <c r="D283" s="11"/>
      <c r="E283" s="77"/>
      <c r="F283" s="77"/>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row>
    <row r="284" ht="13.5" customHeight="1">
      <c r="A284" s="11"/>
      <c r="B284" s="11"/>
      <c r="C284" s="11"/>
      <c r="D284" s="11"/>
      <c r="E284" s="77"/>
      <c r="F284" s="77"/>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row>
    <row r="285" ht="13.5" customHeight="1">
      <c r="A285" s="11"/>
      <c r="B285" s="11"/>
      <c r="C285" s="11"/>
      <c r="D285" s="11"/>
      <c r="E285" s="77"/>
      <c r="F285" s="77"/>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row>
    <row r="286" ht="13.5" customHeight="1">
      <c r="A286" s="11"/>
      <c r="B286" s="11"/>
      <c r="C286" s="11"/>
      <c r="D286" s="11"/>
      <c r="E286" s="77"/>
      <c r="F286" s="77"/>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row>
    <row r="287" ht="13.5" customHeight="1">
      <c r="A287" s="11"/>
      <c r="B287" s="11"/>
      <c r="C287" s="11"/>
      <c r="D287" s="11"/>
      <c r="E287" s="77"/>
      <c r="F287" s="77"/>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row>
    <row r="288" ht="13.5" customHeight="1">
      <c r="A288" s="11"/>
      <c r="B288" s="11"/>
      <c r="C288" s="11"/>
      <c r="D288" s="11"/>
      <c r="E288" s="77"/>
      <c r="F288" s="77"/>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row>
    <row r="289" ht="13.5" customHeight="1">
      <c r="A289" s="11"/>
      <c r="B289" s="11"/>
      <c r="C289" s="11"/>
      <c r="D289" s="11"/>
      <c r="E289" s="77"/>
      <c r="F289" s="77"/>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row>
    <row r="290" ht="13.5" customHeight="1">
      <c r="A290" s="11"/>
      <c r="B290" s="11"/>
      <c r="C290" s="11"/>
      <c r="D290" s="11"/>
      <c r="E290" s="77"/>
      <c r="F290" s="77"/>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row>
    <row r="291" ht="13.5" customHeight="1">
      <c r="A291" s="11"/>
      <c r="B291" s="11"/>
      <c r="C291" s="11"/>
      <c r="D291" s="11"/>
      <c r="E291" s="77"/>
      <c r="F291" s="77"/>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row>
    <row r="292" ht="13.5" customHeight="1">
      <c r="A292" s="11"/>
      <c r="B292" s="11"/>
      <c r="C292" s="11"/>
      <c r="D292" s="11"/>
      <c r="E292" s="77"/>
      <c r="F292" s="77"/>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row>
    <row r="293" ht="13.5" customHeight="1">
      <c r="A293" s="11"/>
      <c r="B293" s="11"/>
      <c r="C293" s="11"/>
      <c r="D293" s="11"/>
      <c r="E293" s="77"/>
      <c r="F293" s="77"/>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row>
    <row r="294" ht="13.5" customHeight="1">
      <c r="A294" s="11"/>
      <c r="B294" s="11"/>
      <c r="C294" s="11"/>
      <c r="D294" s="11"/>
      <c r="E294" s="77"/>
      <c r="F294" s="77"/>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row>
    <row r="295" ht="13.5" customHeight="1">
      <c r="A295" s="11"/>
      <c r="B295" s="11"/>
      <c r="C295" s="11"/>
      <c r="D295" s="11"/>
      <c r="E295" s="77"/>
      <c r="F295" s="77"/>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row>
    <row r="296" ht="13.5" customHeight="1">
      <c r="A296" s="11"/>
      <c r="B296" s="11"/>
      <c r="C296" s="11"/>
      <c r="D296" s="11"/>
      <c r="E296" s="77"/>
      <c r="F296" s="77"/>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row>
    <row r="297" ht="13.5" customHeight="1">
      <c r="A297" s="11"/>
      <c r="B297" s="11"/>
      <c r="C297" s="11"/>
      <c r="D297" s="11"/>
      <c r="E297" s="77"/>
      <c r="F297" s="77"/>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row>
    <row r="298" ht="13.5" customHeight="1">
      <c r="A298" s="11"/>
      <c r="B298" s="11"/>
      <c r="C298" s="11"/>
      <c r="D298" s="11"/>
      <c r="E298" s="77"/>
      <c r="F298" s="77"/>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row>
    <row r="299" ht="13.5" customHeight="1">
      <c r="A299" s="11"/>
      <c r="B299" s="11"/>
      <c r="C299" s="11"/>
      <c r="D299" s="11"/>
      <c r="E299" s="77"/>
      <c r="F299" s="77"/>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row>
    <row r="300" ht="13.5" customHeight="1">
      <c r="A300" s="11"/>
      <c r="B300" s="11"/>
      <c r="C300" s="11"/>
      <c r="D300" s="11"/>
      <c r="E300" s="77"/>
      <c r="F300" s="77"/>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row>
    <row r="301" ht="13.5" customHeight="1">
      <c r="A301" s="11"/>
      <c r="B301" s="11"/>
      <c r="C301" s="11"/>
      <c r="D301" s="11"/>
      <c r="E301" s="77"/>
      <c r="F301" s="77"/>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row>
    <row r="302" ht="13.5" customHeight="1">
      <c r="A302" s="11"/>
      <c r="B302" s="11"/>
      <c r="C302" s="11"/>
      <c r="D302" s="11"/>
      <c r="E302" s="77"/>
      <c r="F302" s="77"/>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row>
    <row r="303" ht="13.5" customHeight="1">
      <c r="A303" s="11"/>
      <c r="B303" s="11"/>
      <c r="C303" s="11"/>
      <c r="D303" s="11"/>
      <c r="E303" s="77"/>
      <c r="F303" s="77"/>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row>
    <row r="304" ht="13.5" customHeight="1">
      <c r="A304" s="11"/>
      <c r="B304" s="11"/>
      <c r="C304" s="11"/>
      <c r="D304" s="11"/>
      <c r="E304" s="77"/>
      <c r="F304" s="77"/>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row>
    <row r="305" ht="13.5" customHeight="1">
      <c r="A305" s="11"/>
      <c r="B305" s="11"/>
      <c r="C305" s="11"/>
      <c r="D305" s="11"/>
      <c r="E305" s="77"/>
      <c r="F305" s="77"/>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row>
    <row r="306" ht="13.5" customHeight="1">
      <c r="A306" s="11"/>
      <c r="B306" s="11"/>
      <c r="C306" s="11"/>
      <c r="D306" s="11"/>
      <c r="E306" s="77"/>
      <c r="F306" s="77"/>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row>
    <row r="307" ht="13.5" customHeight="1">
      <c r="A307" s="11"/>
      <c r="B307" s="11"/>
      <c r="C307" s="11"/>
      <c r="D307" s="11"/>
      <c r="E307" s="77"/>
      <c r="F307" s="77"/>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row>
    <row r="308" ht="13.5" customHeight="1">
      <c r="A308" s="11"/>
      <c r="B308" s="11"/>
      <c r="C308" s="11"/>
      <c r="D308" s="11"/>
      <c r="E308" s="77"/>
      <c r="F308" s="77"/>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row>
    <row r="309" ht="13.5" customHeight="1">
      <c r="A309" s="11"/>
      <c r="B309" s="11"/>
      <c r="C309" s="11"/>
      <c r="D309" s="11"/>
      <c r="E309" s="77"/>
      <c r="F309" s="77"/>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row>
    <row r="310" ht="13.5" customHeight="1">
      <c r="A310" s="11"/>
      <c r="B310" s="11"/>
      <c r="C310" s="11"/>
      <c r="D310" s="11"/>
      <c r="E310" s="77"/>
      <c r="F310" s="77"/>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row>
    <row r="311" ht="13.5" customHeight="1">
      <c r="A311" s="11"/>
      <c r="B311" s="11"/>
      <c r="C311" s="11"/>
      <c r="D311" s="11"/>
      <c r="E311" s="77"/>
      <c r="F311" s="77"/>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row>
    <row r="312" ht="13.5" customHeight="1">
      <c r="A312" s="11"/>
      <c r="B312" s="11"/>
      <c r="C312" s="11"/>
      <c r="D312" s="11"/>
      <c r="E312" s="77"/>
      <c r="F312" s="77"/>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row>
    <row r="313" ht="13.5" customHeight="1">
      <c r="A313" s="11"/>
      <c r="B313" s="11"/>
      <c r="C313" s="11"/>
      <c r="D313" s="11"/>
      <c r="E313" s="77"/>
      <c r="F313" s="77"/>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row>
    <row r="314" ht="13.5" customHeight="1">
      <c r="A314" s="11"/>
      <c r="B314" s="11"/>
      <c r="C314" s="11"/>
      <c r="D314" s="11"/>
      <c r="E314" s="77"/>
      <c r="F314" s="77"/>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row>
    <row r="315" ht="13.5" customHeight="1">
      <c r="A315" s="11"/>
      <c r="B315" s="11"/>
      <c r="C315" s="11"/>
      <c r="D315" s="11"/>
      <c r="E315" s="77"/>
      <c r="F315" s="77"/>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row>
    <row r="316" ht="13.5" customHeight="1">
      <c r="A316" s="11"/>
      <c r="B316" s="11"/>
      <c r="C316" s="11"/>
      <c r="D316" s="11"/>
      <c r="E316" s="77"/>
      <c r="F316" s="77"/>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row>
    <row r="317" ht="13.5" customHeight="1">
      <c r="A317" s="11"/>
      <c r="B317" s="11"/>
      <c r="C317" s="11"/>
      <c r="D317" s="11"/>
      <c r="E317" s="77"/>
      <c r="F317" s="77"/>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row>
    <row r="318" ht="13.5" customHeight="1">
      <c r="A318" s="11"/>
      <c r="B318" s="11"/>
      <c r="C318" s="11"/>
      <c r="D318" s="11"/>
      <c r="E318" s="77"/>
      <c r="F318" s="77"/>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row>
    <row r="319" ht="13.5" customHeight="1">
      <c r="A319" s="11"/>
      <c r="B319" s="11"/>
      <c r="C319" s="11"/>
      <c r="D319" s="11"/>
      <c r="E319" s="77"/>
      <c r="F319" s="77"/>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row>
    <row r="320" ht="13.5" customHeight="1">
      <c r="A320" s="11"/>
      <c r="B320" s="11"/>
      <c r="C320" s="11"/>
      <c r="D320" s="11"/>
      <c r="E320" s="77"/>
      <c r="F320" s="77"/>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row>
    <row r="321" ht="13.5" customHeight="1">
      <c r="A321" s="11"/>
      <c r="B321" s="11"/>
      <c r="C321" s="11"/>
      <c r="D321" s="11"/>
      <c r="E321" s="77"/>
      <c r="F321" s="77"/>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row>
    <row r="322" ht="13.5" customHeight="1">
      <c r="A322" s="11"/>
      <c r="B322" s="11"/>
      <c r="C322" s="11"/>
      <c r="D322" s="11"/>
      <c r="E322" s="77"/>
      <c r="F322" s="77"/>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row>
    <row r="323" ht="13.5" customHeight="1">
      <c r="A323" s="11"/>
      <c r="B323" s="11"/>
      <c r="C323" s="11"/>
      <c r="D323" s="11"/>
      <c r="E323" s="77"/>
      <c r="F323" s="77"/>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row>
    <row r="324" ht="13.5" customHeight="1">
      <c r="A324" s="11"/>
      <c r="B324" s="11"/>
      <c r="C324" s="11"/>
      <c r="D324" s="11"/>
      <c r="E324" s="77"/>
      <c r="F324" s="77"/>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row>
    <row r="325" ht="13.5" customHeight="1">
      <c r="A325" s="11"/>
      <c r="B325" s="11"/>
      <c r="C325" s="11"/>
      <c r="D325" s="11"/>
      <c r="E325" s="77"/>
      <c r="F325" s="77"/>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row>
    <row r="326" ht="13.5" customHeight="1">
      <c r="A326" s="11"/>
      <c r="B326" s="11"/>
      <c r="C326" s="11"/>
      <c r="D326" s="11"/>
      <c r="E326" s="77"/>
      <c r="F326" s="77"/>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row>
    <row r="327" ht="13.5" customHeight="1">
      <c r="A327" s="11"/>
      <c r="B327" s="11"/>
      <c r="C327" s="11"/>
      <c r="D327" s="11"/>
      <c r="E327" s="77"/>
      <c r="F327" s="77"/>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row>
    <row r="328" ht="13.5" customHeight="1">
      <c r="A328" s="11"/>
      <c r="B328" s="11"/>
      <c r="C328" s="11"/>
      <c r="D328" s="11"/>
      <c r="E328" s="77"/>
      <c r="F328" s="77"/>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row>
    <row r="329" ht="13.5" customHeight="1">
      <c r="A329" s="11"/>
      <c r="B329" s="11"/>
      <c r="C329" s="11"/>
      <c r="D329" s="11"/>
      <c r="E329" s="77"/>
      <c r="F329" s="77"/>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row>
    <row r="330" ht="13.5" customHeight="1">
      <c r="A330" s="11"/>
      <c r="B330" s="11"/>
      <c r="C330" s="11"/>
      <c r="D330" s="11"/>
      <c r="E330" s="77"/>
      <c r="F330" s="77"/>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row>
    <row r="331" ht="13.5" customHeight="1">
      <c r="A331" s="11"/>
      <c r="B331" s="11"/>
      <c r="C331" s="11"/>
      <c r="D331" s="11"/>
      <c r="E331" s="77"/>
      <c r="F331" s="77"/>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row>
    <row r="332" ht="13.5" customHeight="1">
      <c r="A332" s="11"/>
      <c r="B332" s="11"/>
      <c r="C332" s="11"/>
      <c r="D332" s="11"/>
      <c r="E332" s="77"/>
      <c r="F332" s="77"/>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row>
    <row r="333" ht="13.5" customHeight="1">
      <c r="A333" s="11"/>
      <c r="B333" s="11"/>
      <c r="C333" s="11"/>
      <c r="D333" s="11"/>
      <c r="E333" s="77"/>
      <c r="F333" s="77"/>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row>
    <row r="334" ht="13.5" customHeight="1">
      <c r="A334" s="11"/>
      <c r="B334" s="11"/>
      <c r="C334" s="11"/>
      <c r="D334" s="11"/>
      <c r="E334" s="77"/>
      <c r="F334" s="77"/>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row>
    <row r="335" ht="13.5" customHeight="1">
      <c r="A335" s="11"/>
      <c r="B335" s="11"/>
      <c r="C335" s="11"/>
      <c r="D335" s="11"/>
      <c r="E335" s="77"/>
      <c r="F335" s="77"/>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row>
    <row r="336" ht="13.5" customHeight="1">
      <c r="A336" s="11"/>
      <c r="B336" s="11"/>
      <c r="C336" s="11"/>
      <c r="D336" s="11"/>
      <c r="E336" s="77"/>
      <c r="F336" s="77"/>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row>
    <row r="337" ht="13.5" customHeight="1">
      <c r="A337" s="11"/>
      <c r="B337" s="11"/>
      <c r="C337" s="11"/>
      <c r="D337" s="11"/>
      <c r="E337" s="77"/>
      <c r="F337" s="77"/>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row>
    <row r="338" ht="13.5" customHeight="1">
      <c r="A338" s="11"/>
      <c r="B338" s="11"/>
      <c r="C338" s="11"/>
      <c r="D338" s="11"/>
      <c r="E338" s="77"/>
      <c r="F338" s="77"/>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row>
    <row r="339" ht="13.5" customHeight="1">
      <c r="A339" s="11"/>
      <c r="B339" s="11"/>
      <c r="C339" s="11"/>
      <c r="D339" s="11"/>
      <c r="E339" s="77"/>
      <c r="F339" s="77"/>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row>
    <row r="340" ht="13.5" customHeight="1">
      <c r="A340" s="11"/>
      <c r="B340" s="11"/>
      <c r="C340" s="11"/>
      <c r="D340" s="11"/>
      <c r="E340" s="77"/>
      <c r="F340" s="77"/>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row>
    <row r="341" ht="13.5" customHeight="1">
      <c r="A341" s="11"/>
      <c r="B341" s="11"/>
      <c r="C341" s="11"/>
      <c r="D341" s="11"/>
      <c r="E341" s="77"/>
      <c r="F341" s="77"/>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row>
    <row r="342" ht="13.5" customHeight="1">
      <c r="A342" s="11"/>
      <c r="B342" s="11"/>
      <c r="C342" s="11"/>
      <c r="D342" s="11"/>
      <c r="E342" s="77"/>
      <c r="F342" s="77"/>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row>
    <row r="343" ht="13.5" customHeight="1">
      <c r="A343" s="11"/>
      <c r="B343" s="11"/>
      <c r="C343" s="11"/>
      <c r="D343" s="11"/>
      <c r="E343" s="77"/>
      <c r="F343" s="77"/>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row>
    <row r="344" ht="13.5" customHeight="1">
      <c r="A344" s="11"/>
      <c r="B344" s="11"/>
      <c r="C344" s="11"/>
      <c r="D344" s="11"/>
      <c r="E344" s="77"/>
      <c r="F344" s="77"/>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row>
    <row r="345" ht="13.5" customHeight="1">
      <c r="A345" s="11"/>
      <c r="B345" s="11"/>
      <c r="C345" s="11"/>
      <c r="D345" s="11"/>
      <c r="E345" s="77"/>
      <c r="F345" s="77"/>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row>
    <row r="346" ht="13.5" customHeight="1">
      <c r="A346" s="11"/>
      <c r="B346" s="11"/>
      <c r="C346" s="11"/>
      <c r="D346" s="11"/>
      <c r="E346" s="77"/>
      <c r="F346" s="77"/>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row>
    <row r="347" ht="13.5" customHeight="1">
      <c r="A347" s="11"/>
      <c r="B347" s="11"/>
      <c r="C347" s="11"/>
      <c r="D347" s="11"/>
      <c r="E347" s="77"/>
      <c r="F347" s="77"/>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row>
    <row r="348" ht="13.5" customHeight="1">
      <c r="A348" s="11"/>
      <c r="B348" s="11"/>
      <c r="C348" s="11"/>
      <c r="D348" s="11"/>
      <c r="E348" s="77"/>
      <c r="F348" s="77"/>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row>
    <row r="349" ht="13.5" customHeight="1">
      <c r="A349" s="11"/>
      <c r="B349" s="11"/>
      <c r="C349" s="11"/>
      <c r="D349" s="11"/>
      <c r="E349" s="77"/>
      <c r="F349" s="77"/>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row>
    <row r="350" ht="13.5" customHeight="1">
      <c r="A350" s="11"/>
      <c r="B350" s="11"/>
      <c r="C350" s="11"/>
      <c r="D350" s="11"/>
      <c r="E350" s="77"/>
      <c r="F350" s="77"/>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row>
    <row r="351" ht="13.5" customHeight="1">
      <c r="A351" s="11"/>
      <c r="B351" s="11"/>
      <c r="C351" s="11"/>
      <c r="D351" s="11"/>
      <c r="E351" s="77"/>
      <c r="F351" s="77"/>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row>
    <row r="352" ht="13.5" customHeight="1">
      <c r="A352" s="11"/>
      <c r="B352" s="11"/>
      <c r="C352" s="11"/>
      <c r="D352" s="11"/>
      <c r="E352" s="77"/>
      <c r="F352" s="77"/>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row>
    <row r="353" ht="13.5" customHeight="1">
      <c r="A353" s="11"/>
      <c r="B353" s="11"/>
      <c r="C353" s="11"/>
      <c r="D353" s="11"/>
      <c r="E353" s="77"/>
      <c r="F353" s="77"/>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row>
    <row r="354" ht="13.5" customHeight="1">
      <c r="A354" s="11"/>
      <c r="B354" s="11"/>
      <c r="C354" s="11"/>
      <c r="D354" s="11"/>
      <c r="E354" s="77"/>
      <c r="F354" s="77"/>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row>
    <row r="355" ht="13.5" customHeight="1">
      <c r="A355" s="11"/>
      <c r="B355" s="11"/>
      <c r="C355" s="11"/>
      <c r="D355" s="11"/>
      <c r="E355" s="77"/>
      <c r="F355" s="77"/>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row>
    <row r="356" ht="13.5" customHeight="1">
      <c r="A356" s="11"/>
      <c r="B356" s="11"/>
      <c r="C356" s="11"/>
      <c r="D356" s="11"/>
      <c r="E356" s="77"/>
      <c r="F356" s="77"/>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row>
    <row r="357" ht="13.5" customHeight="1">
      <c r="A357" s="11"/>
      <c r="B357" s="11"/>
      <c r="C357" s="11"/>
      <c r="D357" s="11"/>
      <c r="E357" s="77"/>
      <c r="F357" s="77"/>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row>
    <row r="358" ht="13.5" customHeight="1">
      <c r="A358" s="11"/>
      <c r="B358" s="11"/>
      <c r="C358" s="11"/>
      <c r="D358" s="11"/>
      <c r="E358" s="77"/>
      <c r="F358" s="77"/>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row>
    <row r="359" ht="13.5" customHeight="1">
      <c r="A359" s="11"/>
      <c r="B359" s="11"/>
      <c r="C359" s="11"/>
      <c r="D359" s="11"/>
      <c r="E359" s="77"/>
      <c r="F359" s="77"/>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row>
    <row r="360" ht="13.5" customHeight="1">
      <c r="A360" s="11"/>
      <c r="B360" s="11"/>
      <c r="C360" s="11"/>
      <c r="D360" s="11"/>
      <c r="E360" s="77"/>
      <c r="F360" s="77"/>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row>
    <row r="361" ht="13.5" customHeight="1">
      <c r="A361" s="11"/>
      <c r="B361" s="11"/>
      <c r="C361" s="11"/>
      <c r="D361" s="11"/>
      <c r="E361" s="77"/>
      <c r="F361" s="77"/>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row>
    <row r="362" ht="13.5" customHeight="1">
      <c r="A362" s="11"/>
      <c r="B362" s="11"/>
      <c r="C362" s="11"/>
      <c r="D362" s="11"/>
      <c r="E362" s="77"/>
      <c r="F362" s="77"/>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row>
    <row r="363" ht="13.5" customHeight="1">
      <c r="A363" s="11"/>
      <c r="B363" s="11"/>
      <c r="C363" s="11"/>
      <c r="D363" s="11"/>
      <c r="E363" s="77"/>
      <c r="F363" s="77"/>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row>
    <row r="364" ht="13.5" customHeight="1">
      <c r="A364" s="11"/>
      <c r="B364" s="11"/>
      <c r="C364" s="11"/>
      <c r="D364" s="11"/>
      <c r="E364" s="77"/>
      <c r="F364" s="77"/>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row>
    <row r="365" ht="13.5" customHeight="1">
      <c r="A365" s="11"/>
      <c r="B365" s="11"/>
      <c r="C365" s="11"/>
      <c r="D365" s="11"/>
      <c r="E365" s="77"/>
      <c r="F365" s="77"/>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row>
    <row r="366" ht="13.5" customHeight="1">
      <c r="A366" s="11"/>
      <c r="B366" s="11"/>
      <c r="C366" s="11"/>
      <c r="D366" s="11"/>
      <c r="E366" s="77"/>
      <c r="F366" s="77"/>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row>
    <row r="367" ht="13.5" customHeight="1">
      <c r="A367" s="11"/>
      <c r="B367" s="11"/>
      <c r="C367" s="11"/>
      <c r="D367" s="11"/>
      <c r="E367" s="77"/>
      <c r="F367" s="77"/>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row>
    <row r="368" ht="13.5" customHeight="1">
      <c r="A368" s="11"/>
      <c r="B368" s="11"/>
      <c r="C368" s="11"/>
      <c r="D368" s="11"/>
      <c r="E368" s="77"/>
      <c r="F368" s="77"/>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row>
    <row r="369" ht="13.5" customHeight="1">
      <c r="A369" s="11"/>
      <c r="B369" s="11"/>
      <c r="C369" s="11"/>
      <c r="D369" s="11"/>
      <c r="E369" s="77"/>
      <c r="F369" s="77"/>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row>
    <row r="370" ht="13.5" customHeight="1">
      <c r="A370" s="11"/>
      <c r="B370" s="11"/>
      <c r="C370" s="11"/>
      <c r="D370" s="11"/>
      <c r="E370" s="77"/>
      <c r="F370" s="77"/>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row>
    <row r="371" ht="13.5" customHeight="1">
      <c r="A371" s="11"/>
      <c r="B371" s="11"/>
      <c r="C371" s="11"/>
      <c r="D371" s="11"/>
      <c r="E371" s="77"/>
      <c r="F371" s="77"/>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row>
    <row r="372" ht="13.5" customHeight="1">
      <c r="A372" s="11"/>
      <c r="B372" s="11"/>
      <c r="C372" s="11"/>
      <c r="D372" s="11"/>
      <c r="E372" s="77"/>
      <c r="F372" s="77"/>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row>
    <row r="373" ht="13.5" customHeight="1">
      <c r="A373" s="11"/>
      <c r="B373" s="11"/>
      <c r="C373" s="11"/>
      <c r="D373" s="11"/>
      <c r="E373" s="77"/>
      <c r="F373" s="77"/>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row>
    <row r="374" ht="13.5" customHeight="1">
      <c r="A374" s="11"/>
      <c r="B374" s="11"/>
      <c r="C374" s="11"/>
      <c r="D374" s="11"/>
      <c r="E374" s="77"/>
      <c r="F374" s="77"/>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row>
    <row r="375" ht="13.5" customHeight="1">
      <c r="A375" s="11"/>
      <c r="B375" s="11"/>
      <c r="C375" s="11"/>
      <c r="D375" s="11"/>
      <c r="E375" s="77"/>
      <c r="F375" s="77"/>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row>
    <row r="376" ht="13.5" customHeight="1">
      <c r="A376" s="11"/>
      <c r="B376" s="11"/>
      <c r="C376" s="11"/>
      <c r="D376" s="11"/>
      <c r="E376" s="77"/>
      <c r="F376" s="77"/>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row>
    <row r="377" ht="13.5" customHeight="1">
      <c r="A377" s="11"/>
      <c r="B377" s="11"/>
      <c r="C377" s="11"/>
      <c r="D377" s="11"/>
      <c r="E377" s="77"/>
      <c r="F377" s="77"/>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row>
    <row r="378" ht="13.5" customHeight="1">
      <c r="A378" s="11"/>
      <c r="B378" s="11"/>
      <c r="C378" s="11"/>
      <c r="D378" s="11"/>
      <c r="E378" s="77"/>
      <c r="F378" s="77"/>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row>
    <row r="379" ht="13.5" customHeight="1">
      <c r="A379" s="11"/>
      <c r="B379" s="11"/>
      <c r="C379" s="11"/>
      <c r="D379" s="11"/>
      <c r="E379" s="77"/>
      <c r="F379" s="77"/>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row>
    <row r="380" ht="13.5" customHeight="1">
      <c r="A380" s="11"/>
      <c r="B380" s="11"/>
      <c r="C380" s="11"/>
      <c r="D380" s="11"/>
      <c r="E380" s="77"/>
      <c r="F380" s="77"/>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row>
    <row r="381" ht="13.5" customHeight="1">
      <c r="A381" s="11"/>
      <c r="B381" s="11"/>
      <c r="C381" s="11"/>
      <c r="D381" s="11"/>
      <c r="E381" s="77"/>
      <c r="F381" s="77"/>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row>
    <row r="382" ht="13.5" customHeight="1">
      <c r="A382" s="11"/>
      <c r="B382" s="11"/>
      <c r="C382" s="11"/>
      <c r="D382" s="11"/>
      <c r="E382" s="77"/>
      <c r="F382" s="77"/>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row>
    <row r="383" ht="13.5" customHeight="1">
      <c r="A383" s="11"/>
      <c r="B383" s="11"/>
      <c r="C383" s="11"/>
      <c r="D383" s="11"/>
      <c r="E383" s="77"/>
      <c r="F383" s="77"/>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row>
    <row r="384" ht="13.5" customHeight="1">
      <c r="A384" s="11"/>
      <c r="B384" s="11"/>
      <c r="C384" s="11"/>
      <c r="D384" s="11"/>
      <c r="E384" s="77"/>
      <c r="F384" s="77"/>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row>
    <row r="385" ht="13.5" customHeight="1">
      <c r="A385" s="11"/>
      <c r="B385" s="11"/>
      <c r="C385" s="11"/>
      <c r="D385" s="11"/>
      <c r="E385" s="77"/>
      <c r="F385" s="77"/>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row>
    <row r="386" ht="13.5" customHeight="1">
      <c r="A386" s="11"/>
      <c r="B386" s="11"/>
      <c r="C386" s="11"/>
      <c r="D386" s="11"/>
      <c r="E386" s="77"/>
      <c r="F386" s="77"/>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row>
    <row r="387" ht="13.5" customHeight="1">
      <c r="A387" s="11"/>
      <c r="B387" s="11"/>
      <c r="C387" s="11"/>
      <c r="D387" s="11"/>
      <c r="E387" s="77"/>
      <c r="F387" s="77"/>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row>
    <row r="388" ht="13.5" customHeight="1">
      <c r="A388" s="11"/>
      <c r="B388" s="11"/>
      <c r="C388" s="11"/>
      <c r="D388" s="11"/>
      <c r="E388" s="77"/>
      <c r="F388" s="77"/>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row>
    <row r="389" ht="13.5" customHeight="1">
      <c r="A389" s="11"/>
      <c r="B389" s="11"/>
      <c r="C389" s="11"/>
      <c r="D389" s="11"/>
      <c r="E389" s="77"/>
      <c r="F389" s="77"/>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row>
    <row r="390" ht="13.5" customHeight="1">
      <c r="A390" s="11"/>
      <c r="B390" s="11"/>
      <c r="C390" s="11"/>
      <c r="D390" s="11"/>
      <c r="E390" s="77"/>
      <c r="F390" s="77"/>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row>
    <row r="391" ht="13.5" customHeight="1">
      <c r="A391" s="11"/>
      <c r="B391" s="11"/>
      <c r="C391" s="11"/>
      <c r="D391" s="11"/>
      <c r="E391" s="77"/>
      <c r="F391" s="77"/>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row>
    <row r="392" ht="13.5" customHeight="1">
      <c r="A392" s="11"/>
      <c r="B392" s="11"/>
      <c r="C392" s="11"/>
      <c r="D392" s="11"/>
      <c r="E392" s="77"/>
      <c r="F392" s="77"/>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row>
    <row r="393" ht="13.5" customHeight="1">
      <c r="A393" s="11"/>
      <c r="B393" s="11"/>
      <c r="C393" s="11"/>
      <c r="D393" s="11"/>
      <c r="E393" s="77"/>
      <c r="F393" s="77"/>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row>
    <row r="394" ht="13.5" customHeight="1">
      <c r="A394" s="11"/>
      <c r="B394" s="11"/>
      <c r="C394" s="11"/>
      <c r="D394" s="11"/>
      <c r="E394" s="77"/>
      <c r="F394" s="77"/>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row>
    <row r="395" ht="13.5" customHeight="1">
      <c r="A395" s="11"/>
      <c r="B395" s="11"/>
      <c r="C395" s="11"/>
      <c r="D395" s="11"/>
      <c r="E395" s="77"/>
      <c r="F395" s="77"/>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row>
    <row r="396" ht="13.5" customHeight="1">
      <c r="A396" s="11"/>
      <c r="B396" s="11"/>
      <c r="C396" s="11"/>
      <c r="D396" s="11"/>
      <c r="E396" s="77"/>
      <c r="F396" s="77"/>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row>
    <row r="397" ht="13.5" customHeight="1">
      <c r="A397" s="11"/>
      <c r="B397" s="11"/>
      <c r="C397" s="11"/>
      <c r="D397" s="11"/>
      <c r="E397" s="77"/>
      <c r="F397" s="77"/>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row>
    <row r="398" ht="13.5" customHeight="1">
      <c r="A398" s="11"/>
      <c r="B398" s="11"/>
      <c r="C398" s="11"/>
      <c r="D398" s="11"/>
      <c r="E398" s="77"/>
      <c r="F398" s="77"/>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row>
    <row r="399" ht="13.5" customHeight="1">
      <c r="A399" s="11"/>
      <c r="B399" s="11"/>
      <c r="C399" s="11"/>
      <c r="D399" s="11"/>
      <c r="E399" s="77"/>
      <c r="F399" s="77"/>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row>
    <row r="400" ht="13.5" customHeight="1">
      <c r="A400" s="11"/>
      <c r="B400" s="11"/>
      <c r="C400" s="11"/>
      <c r="D400" s="11"/>
      <c r="E400" s="77"/>
      <c r="F400" s="77"/>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row>
    <row r="401" ht="13.5" customHeight="1">
      <c r="A401" s="11"/>
      <c r="B401" s="11"/>
      <c r="C401" s="11"/>
      <c r="D401" s="11"/>
      <c r="E401" s="77"/>
      <c r="F401" s="77"/>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row>
    <row r="402" ht="13.5" customHeight="1">
      <c r="A402" s="11"/>
      <c r="B402" s="11"/>
      <c r="C402" s="11"/>
      <c r="D402" s="11"/>
      <c r="E402" s="77"/>
      <c r="F402" s="77"/>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row>
    <row r="403" ht="13.5" customHeight="1">
      <c r="A403" s="11"/>
      <c r="B403" s="11"/>
      <c r="C403" s="11"/>
      <c r="D403" s="11"/>
      <c r="E403" s="77"/>
      <c r="F403" s="77"/>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row>
    <row r="404" ht="13.5" customHeight="1">
      <c r="A404" s="11"/>
      <c r="B404" s="11"/>
      <c r="C404" s="11"/>
      <c r="D404" s="11"/>
      <c r="E404" s="77"/>
      <c r="F404" s="77"/>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row>
    <row r="405" ht="13.5" customHeight="1">
      <c r="A405" s="11"/>
      <c r="B405" s="11"/>
      <c r="C405" s="11"/>
      <c r="D405" s="11"/>
      <c r="E405" s="77"/>
      <c r="F405" s="77"/>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row>
    <row r="406" ht="13.5" customHeight="1">
      <c r="A406" s="11"/>
      <c r="B406" s="11"/>
      <c r="C406" s="11"/>
      <c r="D406" s="11"/>
      <c r="E406" s="77"/>
      <c r="F406" s="77"/>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row>
    <row r="407" ht="13.5" customHeight="1">
      <c r="A407" s="11"/>
      <c r="B407" s="11"/>
      <c r="C407" s="11"/>
      <c r="D407" s="11"/>
      <c r="E407" s="77"/>
      <c r="F407" s="77"/>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row>
    <row r="408" ht="13.5" customHeight="1">
      <c r="A408" s="11"/>
      <c r="B408" s="11"/>
      <c r="C408" s="11"/>
      <c r="D408" s="11"/>
      <c r="E408" s="77"/>
      <c r="F408" s="77"/>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row>
    <row r="409" ht="13.5" customHeight="1">
      <c r="A409" s="11"/>
      <c r="B409" s="11"/>
      <c r="C409" s="11"/>
      <c r="D409" s="11"/>
      <c r="E409" s="77"/>
      <c r="F409" s="77"/>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row>
    <row r="410" ht="13.5" customHeight="1">
      <c r="A410" s="11"/>
      <c r="B410" s="11"/>
      <c r="C410" s="11"/>
      <c r="D410" s="11"/>
      <c r="E410" s="77"/>
      <c r="F410" s="77"/>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row>
    <row r="411" ht="13.5" customHeight="1">
      <c r="A411" s="11"/>
      <c r="B411" s="11"/>
      <c r="C411" s="11"/>
      <c r="D411" s="11"/>
      <c r="E411" s="77"/>
      <c r="F411" s="77"/>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row>
    <row r="412" ht="13.5" customHeight="1">
      <c r="A412" s="11"/>
      <c r="B412" s="11"/>
      <c r="C412" s="11"/>
      <c r="D412" s="11"/>
      <c r="E412" s="77"/>
      <c r="F412" s="77"/>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row>
    <row r="413" ht="13.5" customHeight="1">
      <c r="A413" s="11"/>
      <c r="B413" s="11"/>
      <c r="C413" s="11"/>
      <c r="D413" s="11"/>
      <c r="E413" s="77"/>
      <c r="F413" s="77"/>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row>
    <row r="414" ht="13.5" customHeight="1">
      <c r="A414" s="11"/>
      <c r="B414" s="11"/>
      <c r="C414" s="11"/>
      <c r="D414" s="11"/>
      <c r="E414" s="77"/>
      <c r="F414" s="77"/>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row>
    <row r="415" ht="13.5" customHeight="1">
      <c r="A415" s="11"/>
      <c r="B415" s="11"/>
      <c r="C415" s="11"/>
      <c r="D415" s="11"/>
      <c r="E415" s="77"/>
      <c r="F415" s="77"/>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row>
    <row r="416" ht="13.5" customHeight="1">
      <c r="A416" s="11"/>
      <c r="B416" s="11"/>
      <c r="C416" s="11"/>
      <c r="D416" s="11"/>
      <c r="E416" s="77"/>
      <c r="F416" s="77"/>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row>
    <row r="417" ht="13.5" customHeight="1">
      <c r="A417" s="11"/>
      <c r="B417" s="11"/>
      <c r="C417" s="11"/>
      <c r="D417" s="11"/>
      <c r="E417" s="77"/>
      <c r="F417" s="77"/>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row>
    <row r="418" ht="13.5" customHeight="1">
      <c r="A418" s="11"/>
      <c r="B418" s="11"/>
      <c r="C418" s="11"/>
      <c r="D418" s="11"/>
      <c r="E418" s="77"/>
      <c r="F418" s="77"/>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row>
    <row r="419" ht="13.5" customHeight="1">
      <c r="A419" s="11"/>
      <c r="B419" s="11"/>
      <c r="C419" s="11"/>
      <c r="D419" s="11"/>
      <c r="E419" s="77"/>
      <c r="F419" s="77"/>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row>
    <row r="420" ht="13.5" customHeight="1">
      <c r="A420" s="11"/>
      <c r="B420" s="11"/>
      <c r="C420" s="11"/>
      <c r="D420" s="11"/>
      <c r="E420" s="77"/>
      <c r="F420" s="77"/>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row>
    <row r="421" ht="13.5" customHeight="1">
      <c r="A421" s="11"/>
      <c r="B421" s="11"/>
      <c r="C421" s="11"/>
      <c r="D421" s="11"/>
      <c r="E421" s="77"/>
      <c r="F421" s="77"/>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row>
    <row r="422" ht="13.5" customHeight="1">
      <c r="A422" s="11"/>
      <c r="B422" s="11"/>
      <c r="C422" s="11"/>
      <c r="D422" s="11"/>
      <c r="E422" s="77"/>
      <c r="F422" s="77"/>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row>
    <row r="423" ht="13.5" customHeight="1">
      <c r="A423" s="11"/>
      <c r="B423" s="11"/>
      <c r="C423" s="11"/>
      <c r="D423" s="11"/>
      <c r="E423" s="77"/>
      <c r="F423" s="77"/>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row>
    <row r="424" ht="13.5" customHeight="1">
      <c r="A424" s="11"/>
      <c r="B424" s="11"/>
      <c r="C424" s="11"/>
      <c r="D424" s="11"/>
      <c r="E424" s="77"/>
      <c r="F424" s="77"/>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row>
    <row r="425" ht="13.5" customHeight="1">
      <c r="A425" s="11"/>
      <c r="B425" s="11"/>
      <c r="C425" s="11"/>
      <c r="D425" s="11"/>
      <c r="E425" s="77"/>
      <c r="F425" s="77"/>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row>
    <row r="426" ht="13.5" customHeight="1">
      <c r="A426" s="11"/>
      <c r="B426" s="11"/>
      <c r="C426" s="11"/>
      <c r="D426" s="11"/>
      <c r="E426" s="77"/>
      <c r="F426" s="77"/>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row>
    <row r="427" ht="13.5" customHeight="1">
      <c r="A427" s="11"/>
      <c r="B427" s="11"/>
      <c r="C427" s="11"/>
      <c r="D427" s="11"/>
      <c r="E427" s="77"/>
      <c r="F427" s="77"/>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row>
    <row r="428" ht="13.5" customHeight="1">
      <c r="A428" s="11"/>
      <c r="B428" s="11"/>
      <c r="C428" s="11"/>
      <c r="D428" s="11"/>
      <c r="E428" s="77"/>
      <c r="F428" s="77"/>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row>
    <row r="429" ht="13.5" customHeight="1">
      <c r="A429" s="11"/>
      <c r="B429" s="11"/>
      <c r="C429" s="11"/>
      <c r="D429" s="11"/>
      <c r="E429" s="77"/>
      <c r="F429" s="77"/>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row>
    <row r="430" ht="13.5" customHeight="1">
      <c r="A430" s="11"/>
      <c r="B430" s="11"/>
      <c r="C430" s="11"/>
      <c r="D430" s="11"/>
      <c r="E430" s="77"/>
      <c r="F430" s="77"/>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row>
    <row r="431" ht="13.5" customHeight="1">
      <c r="A431" s="11"/>
      <c r="B431" s="11"/>
      <c r="C431" s="11"/>
      <c r="D431" s="11"/>
      <c r="E431" s="77"/>
      <c r="F431" s="77"/>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row>
    <row r="432" ht="13.5" customHeight="1">
      <c r="A432" s="11"/>
      <c r="B432" s="11"/>
      <c r="C432" s="11"/>
      <c r="D432" s="11"/>
      <c r="E432" s="77"/>
      <c r="F432" s="77"/>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row>
    <row r="433" ht="13.5" customHeight="1">
      <c r="A433" s="11"/>
      <c r="B433" s="11"/>
      <c r="C433" s="11"/>
      <c r="D433" s="11"/>
      <c r="E433" s="77"/>
      <c r="F433" s="77"/>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row>
    <row r="434" ht="13.5" customHeight="1">
      <c r="A434" s="11"/>
      <c r="B434" s="11"/>
      <c r="C434" s="11"/>
      <c r="D434" s="11"/>
      <c r="E434" s="77"/>
      <c r="F434" s="77"/>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row>
    <row r="435" ht="13.5" customHeight="1">
      <c r="A435" s="11"/>
      <c r="B435" s="11"/>
      <c r="C435" s="11"/>
      <c r="D435" s="11"/>
      <c r="E435" s="77"/>
      <c r="F435" s="77"/>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row>
    <row r="436" ht="13.5" customHeight="1">
      <c r="A436" s="11"/>
      <c r="B436" s="11"/>
      <c r="C436" s="11"/>
      <c r="D436" s="11"/>
      <c r="E436" s="77"/>
      <c r="F436" s="77"/>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row>
    <row r="437" ht="13.5" customHeight="1">
      <c r="A437" s="11"/>
      <c r="B437" s="11"/>
      <c r="C437" s="11"/>
      <c r="D437" s="11"/>
      <c r="E437" s="77"/>
      <c r="F437" s="77"/>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row>
    <row r="438" ht="13.5" customHeight="1">
      <c r="A438" s="11"/>
      <c r="B438" s="11"/>
      <c r="C438" s="11"/>
      <c r="D438" s="11"/>
      <c r="E438" s="77"/>
      <c r="F438" s="77"/>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row>
    <row r="439" ht="13.5" customHeight="1">
      <c r="A439" s="11"/>
      <c r="B439" s="11"/>
      <c r="C439" s="11"/>
      <c r="D439" s="11"/>
      <c r="E439" s="77"/>
      <c r="F439" s="77"/>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row>
    <row r="440" ht="13.5" customHeight="1">
      <c r="A440" s="11"/>
      <c r="B440" s="11"/>
      <c r="C440" s="11"/>
      <c r="D440" s="11"/>
      <c r="E440" s="77"/>
      <c r="F440" s="77"/>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row>
    <row r="441" ht="13.5" customHeight="1">
      <c r="A441" s="11"/>
      <c r="B441" s="11"/>
      <c r="C441" s="11"/>
      <c r="D441" s="11"/>
      <c r="E441" s="77"/>
      <c r="F441" s="77"/>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row>
    <row r="442" ht="13.5" customHeight="1">
      <c r="A442" s="11"/>
      <c r="B442" s="11"/>
      <c r="C442" s="11"/>
      <c r="D442" s="11"/>
      <c r="E442" s="77"/>
      <c r="F442" s="77"/>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row>
    <row r="443" ht="13.5" customHeight="1">
      <c r="A443" s="11"/>
      <c r="B443" s="11"/>
      <c r="C443" s="11"/>
      <c r="D443" s="11"/>
      <c r="E443" s="77"/>
      <c r="F443" s="77"/>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row>
    <row r="444" ht="13.5" customHeight="1">
      <c r="A444" s="11"/>
      <c r="B444" s="11"/>
      <c r="C444" s="11"/>
      <c r="D444" s="11"/>
      <c r="E444" s="77"/>
      <c r="F444" s="77"/>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row>
    <row r="445" ht="13.5" customHeight="1">
      <c r="A445" s="11"/>
      <c r="B445" s="11"/>
      <c r="C445" s="11"/>
      <c r="D445" s="11"/>
      <c r="E445" s="77"/>
      <c r="F445" s="77"/>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row>
    <row r="446" ht="13.5" customHeight="1">
      <c r="A446" s="11"/>
      <c r="B446" s="11"/>
      <c r="C446" s="11"/>
      <c r="D446" s="11"/>
      <c r="E446" s="77"/>
      <c r="F446" s="77"/>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row>
    <row r="447" ht="13.5" customHeight="1">
      <c r="A447" s="11"/>
      <c r="B447" s="11"/>
      <c r="C447" s="11"/>
      <c r="D447" s="11"/>
      <c r="E447" s="77"/>
      <c r="F447" s="77"/>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row>
    <row r="448" ht="13.5" customHeight="1">
      <c r="A448" s="11"/>
      <c r="B448" s="11"/>
      <c r="C448" s="11"/>
      <c r="D448" s="11"/>
      <c r="E448" s="77"/>
      <c r="F448" s="77"/>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row>
    <row r="449" ht="13.5" customHeight="1">
      <c r="A449" s="11"/>
      <c r="B449" s="11"/>
      <c r="C449" s="11"/>
      <c r="D449" s="11"/>
      <c r="E449" s="77"/>
      <c r="F449" s="77"/>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row>
    <row r="450" ht="13.5" customHeight="1">
      <c r="A450" s="11"/>
      <c r="B450" s="11"/>
      <c r="C450" s="11"/>
      <c r="D450" s="11"/>
      <c r="E450" s="77"/>
      <c r="F450" s="77"/>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row>
    <row r="451" ht="13.5" customHeight="1">
      <c r="A451" s="11"/>
      <c r="B451" s="11"/>
      <c r="C451" s="11"/>
      <c r="D451" s="11"/>
      <c r="E451" s="77"/>
      <c r="F451" s="77"/>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row>
    <row r="452" ht="13.5" customHeight="1">
      <c r="A452" s="11"/>
      <c r="B452" s="11"/>
      <c r="C452" s="11"/>
      <c r="D452" s="11"/>
      <c r="E452" s="77"/>
      <c r="F452" s="77"/>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row>
    <row r="453" ht="13.5" customHeight="1">
      <c r="A453" s="11"/>
      <c r="B453" s="11"/>
      <c r="C453" s="11"/>
      <c r="D453" s="11"/>
      <c r="E453" s="77"/>
      <c r="F453" s="77"/>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row>
    <row r="454" ht="13.5" customHeight="1">
      <c r="A454" s="11"/>
      <c r="B454" s="11"/>
      <c r="C454" s="11"/>
      <c r="D454" s="11"/>
      <c r="E454" s="77"/>
      <c r="F454" s="77"/>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row>
    <row r="455" ht="13.5" customHeight="1">
      <c r="A455" s="11"/>
      <c r="B455" s="11"/>
      <c r="C455" s="11"/>
      <c r="D455" s="11"/>
      <c r="E455" s="77"/>
      <c r="F455" s="77"/>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row>
    <row r="456" ht="13.5" customHeight="1">
      <c r="A456" s="11"/>
      <c r="B456" s="11"/>
      <c r="C456" s="11"/>
      <c r="D456" s="11"/>
      <c r="E456" s="77"/>
      <c r="F456" s="77"/>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row>
    <row r="457" ht="13.5" customHeight="1">
      <c r="A457" s="11"/>
      <c r="B457" s="11"/>
      <c r="C457" s="11"/>
      <c r="D457" s="11"/>
      <c r="E457" s="77"/>
      <c r="F457" s="77"/>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row>
    <row r="458" ht="13.5" customHeight="1">
      <c r="A458" s="11"/>
      <c r="B458" s="11"/>
      <c r="C458" s="11"/>
      <c r="D458" s="11"/>
      <c r="E458" s="77"/>
      <c r="F458" s="77"/>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row>
    <row r="459" ht="13.5" customHeight="1">
      <c r="A459" s="11"/>
      <c r="B459" s="11"/>
      <c r="C459" s="11"/>
      <c r="D459" s="11"/>
      <c r="E459" s="77"/>
      <c r="F459" s="77"/>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row>
    <row r="460" ht="13.5" customHeight="1">
      <c r="A460" s="11"/>
      <c r="B460" s="11"/>
      <c r="C460" s="11"/>
      <c r="D460" s="11"/>
      <c r="E460" s="77"/>
      <c r="F460" s="77"/>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row>
    <row r="461" ht="13.5" customHeight="1">
      <c r="A461" s="11"/>
      <c r="B461" s="11"/>
      <c r="C461" s="11"/>
      <c r="D461" s="11"/>
      <c r="E461" s="77"/>
      <c r="F461" s="77"/>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row>
    <row r="462" ht="13.5" customHeight="1">
      <c r="A462" s="11"/>
      <c r="B462" s="11"/>
      <c r="C462" s="11"/>
      <c r="D462" s="11"/>
      <c r="E462" s="77"/>
      <c r="F462" s="77"/>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row>
    <row r="463" ht="13.5" customHeight="1">
      <c r="A463" s="11"/>
      <c r="B463" s="11"/>
      <c r="C463" s="11"/>
      <c r="D463" s="11"/>
      <c r="E463" s="77"/>
      <c r="F463" s="77"/>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row>
    <row r="464" ht="13.5" customHeight="1">
      <c r="A464" s="11"/>
      <c r="B464" s="11"/>
      <c r="C464" s="11"/>
      <c r="D464" s="11"/>
      <c r="E464" s="77"/>
      <c r="F464" s="77"/>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row>
    <row r="465" ht="13.5" customHeight="1">
      <c r="A465" s="11"/>
      <c r="B465" s="11"/>
      <c r="C465" s="11"/>
      <c r="D465" s="11"/>
      <c r="E465" s="77"/>
      <c r="F465" s="77"/>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row>
    <row r="466" ht="13.5" customHeight="1">
      <c r="A466" s="11"/>
      <c r="B466" s="11"/>
      <c r="C466" s="11"/>
      <c r="D466" s="11"/>
      <c r="E466" s="77"/>
      <c r="F466" s="77"/>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row>
    <row r="467" ht="13.5" customHeight="1">
      <c r="A467" s="11"/>
      <c r="B467" s="11"/>
      <c r="C467" s="11"/>
      <c r="D467" s="11"/>
      <c r="E467" s="77"/>
      <c r="F467" s="77"/>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row>
    <row r="468" ht="13.5" customHeight="1">
      <c r="A468" s="11"/>
      <c r="B468" s="11"/>
      <c r="C468" s="11"/>
      <c r="D468" s="11"/>
      <c r="E468" s="77"/>
      <c r="F468" s="77"/>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row>
    <row r="469" ht="13.5" customHeight="1">
      <c r="A469" s="11"/>
      <c r="B469" s="11"/>
      <c r="C469" s="11"/>
      <c r="D469" s="11"/>
      <c r="E469" s="77"/>
      <c r="F469" s="77"/>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row>
    <row r="470" ht="13.5" customHeight="1">
      <c r="A470" s="11"/>
      <c r="B470" s="11"/>
      <c r="C470" s="11"/>
      <c r="D470" s="11"/>
      <c r="E470" s="77"/>
      <c r="F470" s="77"/>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row>
    <row r="471" ht="13.5" customHeight="1">
      <c r="A471" s="11"/>
      <c r="B471" s="11"/>
      <c r="C471" s="11"/>
      <c r="D471" s="11"/>
      <c r="E471" s="77"/>
      <c r="F471" s="77"/>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row>
    <row r="472" ht="13.5" customHeight="1">
      <c r="A472" s="11"/>
      <c r="B472" s="11"/>
      <c r="C472" s="11"/>
      <c r="D472" s="11"/>
      <c r="E472" s="77"/>
      <c r="F472" s="77"/>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row>
    <row r="473" ht="13.5" customHeight="1">
      <c r="A473" s="11"/>
      <c r="B473" s="11"/>
      <c r="C473" s="11"/>
      <c r="D473" s="11"/>
      <c r="E473" s="77"/>
      <c r="F473" s="77"/>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row>
    <row r="474" ht="13.5" customHeight="1">
      <c r="A474" s="11"/>
      <c r="B474" s="11"/>
      <c r="C474" s="11"/>
      <c r="D474" s="11"/>
      <c r="E474" s="77"/>
      <c r="F474" s="77"/>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row>
    <row r="475" ht="13.5" customHeight="1">
      <c r="A475" s="11"/>
      <c r="B475" s="11"/>
      <c r="C475" s="11"/>
      <c r="D475" s="11"/>
      <c r="E475" s="77"/>
      <c r="F475" s="77"/>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row>
    <row r="476" ht="13.5" customHeight="1">
      <c r="A476" s="11"/>
      <c r="B476" s="11"/>
      <c r="C476" s="11"/>
      <c r="D476" s="11"/>
      <c r="E476" s="77"/>
      <c r="F476" s="77"/>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row>
    <row r="477" ht="13.5" customHeight="1">
      <c r="A477" s="11"/>
      <c r="B477" s="11"/>
      <c r="C477" s="11"/>
      <c r="D477" s="11"/>
      <c r="E477" s="77"/>
      <c r="F477" s="77"/>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row>
    <row r="478" ht="13.5" customHeight="1">
      <c r="A478" s="11"/>
      <c r="B478" s="11"/>
      <c r="C478" s="11"/>
      <c r="D478" s="11"/>
      <c r="E478" s="77"/>
      <c r="F478" s="77"/>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row>
    <row r="479" ht="13.5" customHeight="1">
      <c r="A479" s="11"/>
      <c r="B479" s="11"/>
      <c r="C479" s="11"/>
      <c r="D479" s="11"/>
      <c r="E479" s="77"/>
      <c r="F479" s="77"/>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row>
    <row r="480" ht="13.5" customHeight="1">
      <c r="A480" s="11"/>
      <c r="B480" s="11"/>
      <c r="C480" s="11"/>
      <c r="D480" s="11"/>
      <c r="E480" s="77"/>
      <c r="F480" s="77"/>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row>
    <row r="481" ht="13.5" customHeight="1">
      <c r="A481" s="11"/>
      <c r="B481" s="11"/>
      <c r="C481" s="11"/>
      <c r="D481" s="11"/>
      <c r="E481" s="77"/>
      <c r="F481" s="77"/>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row>
    <row r="482" ht="13.5" customHeight="1">
      <c r="A482" s="11"/>
      <c r="B482" s="11"/>
      <c r="C482" s="11"/>
      <c r="D482" s="11"/>
      <c r="E482" s="77"/>
      <c r="F482" s="77"/>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row>
    <row r="483" ht="13.5" customHeight="1">
      <c r="A483" s="11"/>
      <c r="B483" s="11"/>
      <c r="C483" s="11"/>
      <c r="D483" s="11"/>
      <c r="E483" s="77"/>
      <c r="F483" s="77"/>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row>
    <row r="484" ht="13.5" customHeight="1">
      <c r="A484" s="11"/>
      <c r="B484" s="11"/>
      <c r="C484" s="11"/>
      <c r="D484" s="11"/>
      <c r="E484" s="77"/>
      <c r="F484" s="77"/>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row>
    <row r="485" ht="13.5" customHeight="1">
      <c r="A485" s="11"/>
      <c r="B485" s="11"/>
      <c r="C485" s="11"/>
      <c r="D485" s="11"/>
      <c r="E485" s="77"/>
      <c r="F485" s="77"/>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row>
    <row r="486" ht="13.5" customHeight="1">
      <c r="A486" s="11"/>
      <c r="B486" s="11"/>
      <c r="C486" s="11"/>
      <c r="D486" s="11"/>
      <c r="E486" s="77"/>
      <c r="F486" s="77"/>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row>
    <row r="487" ht="13.5" customHeight="1">
      <c r="A487" s="11"/>
      <c r="B487" s="11"/>
      <c r="C487" s="11"/>
      <c r="D487" s="11"/>
      <c r="E487" s="77"/>
      <c r="F487" s="77"/>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row>
    <row r="488" ht="13.5" customHeight="1">
      <c r="A488" s="11"/>
      <c r="B488" s="11"/>
      <c r="C488" s="11"/>
      <c r="D488" s="11"/>
      <c r="E488" s="77"/>
      <c r="F488" s="77"/>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row>
    <row r="489" ht="13.5" customHeight="1">
      <c r="A489" s="11"/>
      <c r="B489" s="11"/>
      <c r="C489" s="11"/>
      <c r="D489" s="11"/>
      <c r="E489" s="77"/>
      <c r="F489" s="77"/>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row>
    <row r="490" ht="13.5" customHeight="1">
      <c r="A490" s="11"/>
      <c r="B490" s="11"/>
      <c r="C490" s="11"/>
      <c r="D490" s="11"/>
      <c r="E490" s="77"/>
      <c r="F490" s="77"/>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row>
    <row r="491" ht="13.5" customHeight="1">
      <c r="A491" s="11"/>
      <c r="B491" s="11"/>
      <c r="C491" s="11"/>
      <c r="D491" s="11"/>
      <c r="E491" s="77"/>
      <c r="F491" s="77"/>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row>
    <row r="492" ht="13.5" customHeight="1">
      <c r="A492" s="11"/>
      <c r="B492" s="11"/>
      <c r="C492" s="11"/>
      <c r="D492" s="11"/>
      <c r="E492" s="77"/>
      <c r="F492" s="77"/>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row>
    <row r="493" ht="13.5" customHeight="1">
      <c r="A493" s="11"/>
      <c r="B493" s="11"/>
      <c r="C493" s="11"/>
      <c r="D493" s="11"/>
      <c r="E493" s="77"/>
      <c r="F493" s="77"/>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row>
    <row r="494" ht="13.5" customHeight="1">
      <c r="A494" s="11"/>
      <c r="B494" s="11"/>
      <c r="C494" s="11"/>
      <c r="D494" s="11"/>
      <c r="E494" s="77"/>
      <c r="F494" s="77"/>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row>
    <row r="495" ht="13.5" customHeight="1">
      <c r="A495" s="11"/>
      <c r="B495" s="11"/>
      <c r="C495" s="11"/>
      <c r="D495" s="11"/>
      <c r="E495" s="77"/>
      <c r="F495" s="77"/>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row>
    <row r="496" ht="13.5" customHeight="1">
      <c r="A496" s="11"/>
      <c r="B496" s="11"/>
      <c r="C496" s="11"/>
      <c r="D496" s="11"/>
      <c r="E496" s="77"/>
      <c r="F496" s="77"/>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row>
    <row r="497" ht="13.5" customHeight="1">
      <c r="A497" s="11"/>
      <c r="B497" s="11"/>
      <c r="C497" s="11"/>
      <c r="D497" s="11"/>
      <c r="E497" s="77"/>
      <c r="F497" s="77"/>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row>
    <row r="498" ht="13.5" customHeight="1">
      <c r="A498" s="11"/>
      <c r="B498" s="11"/>
      <c r="C498" s="11"/>
      <c r="D498" s="11"/>
      <c r="E498" s="77"/>
      <c r="F498" s="77"/>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row>
    <row r="499" ht="13.5" customHeight="1">
      <c r="A499" s="11"/>
      <c r="B499" s="11"/>
      <c r="C499" s="11"/>
      <c r="D499" s="11"/>
      <c r="E499" s="77"/>
      <c r="F499" s="77"/>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row>
    <row r="500" ht="13.5" customHeight="1">
      <c r="A500" s="11"/>
      <c r="B500" s="11"/>
      <c r="C500" s="11"/>
      <c r="D500" s="11"/>
      <c r="E500" s="77"/>
      <c r="F500" s="77"/>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row>
    <row r="501" ht="13.5" customHeight="1">
      <c r="A501" s="11"/>
      <c r="B501" s="11"/>
      <c r="C501" s="11"/>
      <c r="D501" s="11"/>
      <c r="E501" s="77"/>
      <c r="F501" s="77"/>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row>
    <row r="502" ht="13.5" customHeight="1">
      <c r="A502" s="11"/>
      <c r="B502" s="11"/>
      <c r="C502" s="11"/>
      <c r="D502" s="11"/>
      <c r="E502" s="77"/>
      <c r="F502" s="77"/>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row>
    <row r="503" ht="13.5" customHeight="1">
      <c r="A503" s="11"/>
      <c r="B503" s="11"/>
      <c r="C503" s="11"/>
      <c r="D503" s="11"/>
      <c r="E503" s="77"/>
      <c r="F503" s="77"/>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row>
    <row r="504" ht="13.5" customHeight="1">
      <c r="A504" s="11"/>
      <c r="B504" s="11"/>
      <c r="C504" s="11"/>
      <c r="D504" s="11"/>
      <c r="E504" s="77"/>
      <c r="F504" s="77"/>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row>
    <row r="505" ht="13.5" customHeight="1">
      <c r="A505" s="11"/>
      <c r="B505" s="11"/>
      <c r="C505" s="11"/>
      <c r="D505" s="11"/>
      <c r="E505" s="77"/>
      <c r="F505" s="77"/>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row>
    <row r="506" ht="13.5" customHeight="1">
      <c r="A506" s="11"/>
      <c r="B506" s="11"/>
      <c r="C506" s="11"/>
      <c r="D506" s="11"/>
      <c r="E506" s="77"/>
      <c r="F506" s="77"/>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row>
    <row r="507" ht="13.5" customHeight="1">
      <c r="A507" s="11"/>
      <c r="B507" s="11"/>
      <c r="C507" s="11"/>
      <c r="D507" s="11"/>
      <c r="E507" s="77"/>
      <c r="F507" s="77"/>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row>
    <row r="508" ht="13.5" customHeight="1">
      <c r="A508" s="11"/>
      <c r="B508" s="11"/>
      <c r="C508" s="11"/>
      <c r="D508" s="11"/>
      <c r="E508" s="77"/>
      <c r="F508" s="77"/>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row>
    <row r="509" ht="13.5" customHeight="1">
      <c r="A509" s="11"/>
      <c r="B509" s="11"/>
      <c r="C509" s="11"/>
      <c r="D509" s="11"/>
      <c r="E509" s="77"/>
      <c r="F509" s="77"/>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row>
    <row r="510" ht="13.5" customHeight="1">
      <c r="A510" s="11"/>
      <c r="B510" s="11"/>
      <c r="C510" s="11"/>
      <c r="D510" s="11"/>
      <c r="E510" s="77"/>
      <c r="F510" s="77"/>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row>
    <row r="511" ht="13.5" customHeight="1">
      <c r="A511" s="11"/>
      <c r="B511" s="11"/>
      <c r="C511" s="11"/>
      <c r="D511" s="11"/>
      <c r="E511" s="77"/>
      <c r="F511" s="77"/>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row>
    <row r="512" ht="13.5" customHeight="1">
      <c r="A512" s="11"/>
      <c r="B512" s="11"/>
      <c r="C512" s="11"/>
      <c r="D512" s="11"/>
      <c r="E512" s="77"/>
      <c r="F512" s="77"/>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row>
    <row r="513" ht="13.5" customHeight="1">
      <c r="A513" s="11"/>
      <c r="B513" s="11"/>
      <c r="C513" s="11"/>
      <c r="D513" s="11"/>
      <c r="E513" s="77"/>
      <c r="F513" s="77"/>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row>
    <row r="514" ht="13.5" customHeight="1">
      <c r="A514" s="11"/>
      <c r="B514" s="11"/>
      <c r="C514" s="11"/>
      <c r="D514" s="11"/>
      <c r="E514" s="77"/>
      <c r="F514" s="77"/>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row>
    <row r="515" ht="13.5" customHeight="1">
      <c r="A515" s="11"/>
      <c r="B515" s="11"/>
      <c r="C515" s="11"/>
      <c r="D515" s="11"/>
      <c r="E515" s="77"/>
      <c r="F515" s="77"/>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row>
    <row r="516" ht="13.5" customHeight="1">
      <c r="A516" s="11"/>
      <c r="B516" s="11"/>
      <c r="C516" s="11"/>
      <c r="D516" s="11"/>
      <c r="E516" s="77"/>
      <c r="F516" s="77"/>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row>
    <row r="517" ht="13.5" customHeight="1">
      <c r="A517" s="11"/>
      <c r="B517" s="11"/>
      <c r="C517" s="11"/>
      <c r="D517" s="11"/>
      <c r="E517" s="77"/>
      <c r="F517" s="77"/>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row>
    <row r="518" ht="13.5" customHeight="1">
      <c r="A518" s="11"/>
      <c r="B518" s="11"/>
      <c r="C518" s="11"/>
      <c r="D518" s="11"/>
      <c r="E518" s="77"/>
      <c r="F518" s="77"/>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row>
    <row r="519" ht="13.5" customHeight="1">
      <c r="A519" s="11"/>
      <c r="B519" s="11"/>
      <c r="C519" s="11"/>
      <c r="D519" s="11"/>
      <c r="E519" s="77"/>
      <c r="F519" s="77"/>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row>
    <row r="520" ht="13.5" customHeight="1">
      <c r="A520" s="11"/>
      <c r="B520" s="11"/>
      <c r="C520" s="11"/>
      <c r="D520" s="11"/>
      <c r="E520" s="77"/>
      <c r="F520" s="77"/>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row>
    <row r="521" ht="13.5" customHeight="1">
      <c r="A521" s="11"/>
      <c r="B521" s="11"/>
      <c r="C521" s="11"/>
      <c r="D521" s="11"/>
      <c r="E521" s="77"/>
      <c r="F521" s="77"/>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row>
    <row r="522" ht="13.5" customHeight="1">
      <c r="A522" s="11"/>
      <c r="B522" s="11"/>
      <c r="C522" s="11"/>
      <c r="D522" s="11"/>
      <c r="E522" s="77"/>
      <c r="F522" s="77"/>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row>
    <row r="523" ht="13.5" customHeight="1">
      <c r="A523" s="11"/>
      <c r="B523" s="11"/>
      <c r="C523" s="11"/>
      <c r="D523" s="11"/>
      <c r="E523" s="77"/>
      <c r="F523" s="77"/>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row>
    <row r="524" ht="13.5" customHeight="1">
      <c r="A524" s="11"/>
      <c r="B524" s="11"/>
      <c r="C524" s="11"/>
      <c r="D524" s="11"/>
      <c r="E524" s="77"/>
      <c r="F524" s="77"/>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row>
    <row r="525" ht="13.5" customHeight="1">
      <c r="A525" s="11"/>
      <c r="B525" s="11"/>
      <c r="C525" s="11"/>
      <c r="D525" s="11"/>
      <c r="E525" s="77"/>
      <c r="F525" s="77"/>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row>
    <row r="526" ht="13.5" customHeight="1">
      <c r="A526" s="11"/>
      <c r="B526" s="11"/>
      <c r="C526" s="11"/>
      <c r="D526" s="11"/>
      <c r="E526" s="77"/>
      <c r="F526" s="77"/>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row>
    <row r="527" ht="13.5" customHeight="1">
      <c r="A527" s="11"/>
      <c r="B527" s="11"/>
      <c r="C527" s="11"/>
      <c r="D527" s="11"/>
      <c r="E527" s="77"/>
      <c r="F527" s="77"/>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row>
    <row r="528" ht="13.5" customHeight="1">
      <c r="A528" s="11"/>
      <c r="B528" s="11"/>
      <c r="C528" s="11"/>
      <c r="D528" s="11"/>
      <c r="E528" s="77"/>
      <c r="F528" s="77"/>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row>
    <row r="529" ht="13.5" customHeight="1">
      <c r="A529" s="11"/>
      <c r="B529" s="11"/>
      <c r="C529" s="11"/>
      <c r="D529" s="11"/>
      <c r="E529" s="77"/>
      <c r="F529" s="77"/>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row>
    <row r="530" ht="13.5" customHeight="1">
      <c r="A530" s="11"/>
      <c r="B530" s="11"/>
      <c r="C530" s="11"/>
      <c r="D530" s="11"/>
      <c r="E530" s="77"/>
      <c r="F530" s="77"/>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row>
    <row r="531" ht="13.5" customHeight="1">
      <c r="A531" s="11"/>
      <c r="B531" s="11"/>
      <c r="C531" s="11"/>
      <c r="D531" s="11"/>
      <c r="E531" s="77"/>
      <c r="F531" s="77"/>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row>
    <row r="532" ht="13.5" customHeight="1">
      <c r="A532" s="11"/>
      <c r="B532" s="11"/>
      <c r="C532" s="11"/>
      <c r="D532" s="11"/>
      <c r="E532" s="77"/>
      <c r="F532" s="77"/>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row>
    <row r="533" ht="13.5" customHeight="1">
      <c r="A533" s="11"/>
      <c r="B533" s="11"/>
      <c r="C533" s="11"/>
      <c r="D533" s="11"/>
      <c r="E533" s="77"/>
      <c r="F533" s="77"/>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row>
    <row r="534" ht="13.5" customHeight="1">
      <c r="A534" s="11"/>
      <c r="B534" s="11"/>
      <c r="C534" s="11"/>
      <c r="D534" s="11"/>
      <c r="E534" s="77"/>
      <c r="F534" s="77"/>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row>
    <row r="535" ht="13.5" customHeight="1">
      <c r="A535" s="11"/>
      <c r="B535" s="11"/>
      <c r="C535" s="11"/>
      <c r="D535" s="11"/>
      <c r="E535" s="77"/>
      <c r="F535" s="77"/>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row>
    <row r="536" ht="13.5" customHeight="1">
      <c r="A536" s="11"/>
      <c r="B536" s="11"/>
      <c r="C536" s="11"/>
      <c r="D536" s="11"/>
      <c r="E536" s="77"/>
      <c r="F536" s="77"/>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row>
    <row r="537" ht="13.5" customHeight="1">
      <c r="A537" s="11"/>
      <c r="B537" s="11"/>
      <c r="C537" s="11"/>
      <c r="D537" s="11"/>
      <c r="E537" s="77"/>
      <c r="F537" s="77"/>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row>
    <row r="538" ht="13.5" customHeight="1">
      <c r="A538" s="11"/>
      <c r="B538" s="11"/>
      <c r="C538" s="11"/>
      <c r="D538" s="11"/>
      <c r="E538" s="77"/>
      <c r="F538" s="77"/>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row>
    <row r="539" ht="13.5" customHeight="1">
      <c r="A539" s="11"/>
      <c r="B539" s="11"/>
      <c r="C539" s="11"/>
      <c r="D539" s="11"/>
      <c r="E539" s="77"/>
      <c r="F539" s="77"/>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row>
    <row r="540" ht="13.5" customHeight="1">
      <c r="A540" s="11"/>
      <c r="B540" s="11"/>
      <c r="C540" s="11"/>
      <c r="D540" s="11"/>
      <c r="E540" s="77"/>
      <c r="F540" s="77"/>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row>
    <row r="541" ht="13.5" customHeight="1">
      <c r="A541" s="11"/>
      <c r="B541" s="11"/>
      <c r="C541" s="11"/>
      <c r="D541" s="11"/>
      <c r="E541" s="77"/>
      <c r="F541" s="77"/>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row>
    <row r="542" ht="13.5" customHeight="1">
      <c r="A542" s="11"/>
      <c r="B542" s="11"/>
      <c r="C542" s="11"/>
      <c r="D542" s="11"/>
      <c r="E542" s="77"/>
      <c r="F542" s="77"/>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row>
    <row r="543" ht="13.5" customHeight="1">
      <c r="A543" s="11"/>
      <c r="B543" s="11"/>
      <c r="C543" s="11"/>
      <c r="D543" s="11"/>
      <c r="E543" s="77"/>
      <c r="F543" s="77"/>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row>
    <row r="544" ht="13.5" customHeight="1">
      <c r="A544" s="11"/>
      <c r="B544" s="11"/>
      <c r="C544" s="11"/>
      <c r="D544" s="11"/>
      <c r="E544" s="77"/>
      <c r="F544" s="77"/>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row>
    <row r="545" ht="13.5" customHeight="1">
      <c r="A545" s="11"/>
      <c r="B545" s="11"/>
      <c r="C545" s="11"/>
      <c r="D545" s="11"/>
      <c r="E545" s="77"/>
      <c r="F545" s="77"/>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row>
    <row r="546" ht="13.5" customHeight="1">
      <c r="A546" s="11"/>
      <c r="B546" s="11"/>
      <c r="C546" s="11"/>
      <c r="D546" s="11"/>
      <c r="E546" s="77"/>
      <c r="F546" s="77"/>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row>
    <row r="547" ht="13.5" customHeight="1">
      <c r="A547" s="11"/>
      <c r="B547" s="11"/>
      <c r="C547" s="11"/>
      <c r="D547" s="11"/>
      <c r="E547" s="77"/>
      <c r="F547" s="77"/>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row>
    <row r="548" ht="13.5" customHeight="1">
      <c r="A548" s="11"/>
      <c r="B548" s="11"/>
      <c r="C548" s="11"/>
      <c r="D548" s="11"/>
      <c r="E548" s="77"/>
      <c r="F548" s="77"/>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row>
    <row r="549" ht="13.5" customHeight="1">
      <c r="A549" s="11"/>
      <c r="B549" s="11"/>
      <c r="C549" s="11"/>
      <c r="D549" s="11"/>
      <c r="E549" s="77"/>
      <c r="F549" s="77"/>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row>
    <row r="550" ht="13.5" customHeight="1">
      <c r="A550" s="11"/>
      <c r="B550" s="11"/>
      <c r="C550" s="11"/>
      <c r="D550" s="11"/>
      <c r="E550" s="77"/>
      <c r="F550" s="77"/>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row>
    <row r="551" ht="13.5" customHeight="1">
      <c r="A551" s="11"/>
      <c r="B551" s="11"/>
      <c r="C551" s="11"/>
      <c r="D551" s="11"/>
      <c r="E551" s="77"/>
      <c r="F551" s="77"/>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row>
    <row r="552" ht="13.5" customHeight="1">
      <c r="A552" s="11"/>
      <c r="B552" s="11"/>
      <c r="C552" s="11"/>
      <c r="D552" s="11"/>
      <c r="E552" s="77"/>
      <c r="F552" s="77"/>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row>
    <row r="553" ht="13.5" customHeight="1">
      <c r="A553" s="11"/>
      <c r="B553" s="11"/>
      <c r="C553" s="11"/>
      <c r="D553" s="11"/>
      <c r="E553" s="77"/>
      <c r="F553" s="77"/>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row>
    <row r="554" ht="13.5" customHeight="1">
      <c r="A554" s="11"/>
      <c r="B554" s="11"/>
      <c r="C554" s="11"/>
      <c r="D554" s="11"/>
      <c r="E554" s="77"/>
      <c r="F554" s="77"/>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row>
    <row r="555" ht="13.5" customHeight="1">
      <c r="A555" s="11"/>
      <c r="B555" s="11"/>
      <c r="C555" s="11"/>
      <c r="D555" s="11"/>
      <c r="E555" s="77"/>
      <c r="F555" s="77"/>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row>
    <row r="556" ht="13.5" customHeight="1">
      <c r="A556" s="11"/>
      <c r="B556" s="11"/>
      <c r="C556" s="11"/>
      <c r="D556" s="11"/>
      <c r="E556" s="77"/>
      <c r="F556" s="77"/>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row>
    <row r="557" ht="13.5" customHeight="1">
      <c r="A557" s="11"/>
      <c r="B557" s="11"/>
      <c r="C557" s="11"/>
      <c r="D557" s="11"/>
      <c r="E557" s="77"/>
      <c r="F557" s="77"/>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row>
    <row r="558" ht="13.5" customHeight="1">
      <c r="A558" s="11"/>
      <c r="B558" s="11"/>
      <c r="C558" s="11"/>
      <c r="D558" s="11"/>
      <c r="E558" s="77"/>
      <c r="F558" s="77"/>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row>
    <row r="559" ht="13.5" customHeight="1">
      <c r="A559" s="11"/>
      <c r="B559" s="11"/>
      <c r="C559" s="11"/>
      <c r="D559" s="11"/>
      <c r="E559" s="77"/>
      <c r="F559" s="77"/>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row>
    <row r="560" ht="13.5" customHeight="1">
      <c r="A560" s="11"/>
      <c r="B560" s="11"/>
      <c r="C560" s="11"/>
      <c r="D560" s="11"/>
      <c r="E560" s="77"/>
      <c r="F560" s="77"/>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row>
    <row r="561" ht="13.5" customHeight="1">
      <c r="A561" s="11"/>
      <c r="B561" s="11"/>
      <c r="C561" s="11"/>
      <c r="D561" s="11"/>
      <c r="E561" s="77"/>
      <c r="F561" s="77"/>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row>
    <row r="562" ht="13.5" customHeight="1">
      <c r="A562" s="11"/>
      <c r="B562" s="11"/>
      <c r="C562" s="11"/>
      <c r="D562" s="11"/>
      <c r="E562" s="77"/>
      <c r="F562" s="77"/>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row>
    <row r="563" ht="13.5" customHeight="1">
      <c r="A563" s="11"/>
      <c r="B563" s="11"/>
      <c r="C563" s="11"/>
      <c r="D563" s="11"/>
      <c r="E563" s="77"/>
      <c r="F563" s="77"/>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row>
    <row r="564" ht="13.5" customHeight="1">
      <c r="A564" s="11"/>
      <c r="B564" s="11"/>
      <c r="C564" s="11"/>
      <c r="D564" s="11"/>
      <c r="E564" s="77"/>
      <c r="F564" s="77"/>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row>
    <row r="565" ht="13.5" customHeight="1">
      <c r="A565" s="11"/>
      <c r="B565" s="11"/>
      <c r="C565" s="11"/>
      <c r="D565" s="11"/>
      <c r="E565" s="77"/>
      <c r="F565" s="77"/>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row>
    <row r="566" ht="13.5" customHeight="1">
      <c r="A566" s="11"/>
      <c r="B566" s="11"/>
      <c r="C566" s="11"/>
      <c r="D566" s="11"/>
      <c r="E566" s="77"/>
      <c r="F566" s="77"/>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row>
    <row r="567" ht="13.5" customHeight="1">
      <c r="A567" s="11"/>
      <c r="B567" s="11"/>
      <c r="C567" s="11"/>
      <c r="D567" s="11"/>
      <c r="E567" s="77"/>
      <c r="F567" s="77"/>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row>
    <row r="568" ht="13.5" customHeight="1">
      <c r="A568" s="11"/>
      <c r="B568" s="11"/>
      <c r="C568" s="11"/>
      <c r="D568" s="11"/>
      <c r="E568" s="77"/>
      <c r="F568" s="77"/>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row>
    <row r="569" ht="13.5" customHeight="1">
      <c r="A569" s="11"/>
      <c r="B569" s="11"/>
      <c r="C569" s="11"/>
      <c r="D569" s="11"/>
      <c r="E569" s="77"/>
      <c r="F569" s="77"/>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row>
    <row r="570" ht="13.5" customHeight="1">
      <c r="A570" s="11"/>
      <c r="B570" s="11"/>
      <c r="C570" s="11"/>
      <c r="D570" s="11"/>
      <c r="E570" s="77"/>
      <c r="F570" s="77"/>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row>
    <row r="571" ht="13.5" customHeight="1">
      <c r="A571" s="11"/>
      <c r="B571" s="11"/>
      <c r="C571" s="11"/>
      <c r="D571" s="11"/>
      <c r="E571" s="77"/>
      <c r="F571" s="77"/>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row>
    <row r="572" ht="13.5" customHeight="1">
      <c r="A572" s="11"/>
      <c r="B572" s="11"/>
      <c r="C572" s="11"/>
      <c r="D572" s="11"/>
      <c r="E572" s="77"/>
      <c r="F572" s="77"/>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row>
    <row r="573" ht="13.5" customHeight="1">
      <c r="A573" s="11"/>
      <c r="B573" s="11"/>
      <c r="C573" s="11"/>
      <c r="D573" s="11"/>
      <c r="E573" s="77"/>
      <c r="F573" s="77"/>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row>
    <row r="574" ht="13.5" customHeight="1">
      <c r="A574" s="11"/>
      <c r="B574" s="11"/>
      <c r="C574" s="11"/>
      <c r="D574" s="11"/>
      <c r="E574" s="77"/>
      <c r="F574" s="77"/>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row>
    <row r="575" ht="13.5" customHeight="1">
      <c r="A575" s="11"/>
      <c r="B575" s="11"/>
      <c r="C575" s="11"/>
      <c r="D575" s="11"/>
      <c r="E575" s="77"/>
      <c r="F575" s="77"/>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row>
    <row r="576" ht="13.5" customHeight="1">
      <c r="A576" s="11"/>
      <c r="B576" s="11"/>
      <c r="C576" s="11"/>
      <c r="D576" s="11"/>
      <c r="E576" s="77"/>
      <c r="F576" s="77"/>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row>
    <row r="577" ht="13.5" customHeight="1">
      <c r="A577" s="11"/>
      <c r="B577" s="11"/>
      <c r="C577" s="11"/>
      <c r="D577" s="11"/>
      <c r="E577" s="77"/>
      <c r="F577" s="77"/>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row>
    <row r="578" ht="13.5" customHeight="1">
      <c r="A578" s="11"/>
      <c r="B578" s="11"/>
      <c r="C578" s="11"/>
      <c r="D578" s="11"/>
      <c r="E578" s="77"/>
      <c r="F578" s="77"/>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row>
    <row r="579" ht="13.5" customHeight="1">
      <c r="A579" s="11"/>
      <c r="B579" s="11"/>
      <c r="C579" s="11"/>
      <c r="D579" s="11"/>
      <c r="E579" s="77"/>
      <c r="F579" s="77"/>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row>
    <row r="580" ht="13.5" customHeight="1">
      <c r="A580" s="11"/>
      <c r="B580" s="11"/>
      <c r="C580" s="11"/>
      <c r="D580" s="11"/>
      <c r="E580" s="77"/>
      <c r="F580" s="77"/>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row>
    <row r="581" ht="13.5" customHeight="1">
      <c r="A581" s="11"/>
      <c r="B581" s="11"/>
      <c r="C581" s="11"/>
      <c r="D581" s="11"/>
      <c r="E581" s="77"/>
      <c r="F581" s="77"/>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row>
    <row r="582" ht="13.5" customHeight="1">
      <c r="A582" s="11"/>
      <c r="B582" s="11"/>
      <c r="C582" s="11"/>
      <c r="D582" s="11"/>
      <c r="E582" s="77"/>
      <c r="F582" s="77"/>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row>
    <row r="583" ht="13.5" customHeight="1">
      <c r="A583" s="11"/>
      <c r="B583" s="11"/>
      <c r="C583" s="11"/>
      <c r="D583" s="11"/>
      <c r="E583" s="77"/>
      <c r="F583" s="77"/>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row>
    <row r="584" ht="13.5" customHeight="1">
      <c r="A584" s="11"/>
      <c r="B584" s="11"/>
      <c r="C584" s="11"/>
      <c r="D584" s="11"/>
      <c r="E584" s="77"/>
      <c r="F584" s="77"/>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row>
    <row r="585" ht="13.5" customHeight="1">
      <c r="A585" s="11"/>
      <c r="B585" s="11"/>
      <c r="C585" s="11"/>
      <c r="D585" s="11"/>
      <c r="E585" s="77"/>
      <c r="F585" s="77"/>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row>
    <row r="586" ht="13.5" customHeight="1">
      <c r="A586" s="11"/>
      <c r="B586" s="11"/>
      <c r="C586" s="11"/>
      <c r="D586" s="11"/>
      <c r="E586" s="77"/>
      <c r="F586" s="77"/>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row>
    <row r="587" ht="13.5" customHeight="1">
      <c r="A587" s="11"/>
      <c r="B587" s="11"/>
      <c r="C587" s="11"/>
      <c r="D587" s="11"/>
      <c r="E587" s="77"/>
      <c r="F587" s="77"/>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row>
    <row r="588" ht="13.5" customHeight="1">
      <c r="A588" s="11"/>
      <c r="B588" s="11"/>
      <c r="C588" s="11"/>
      <c r="D588" s="11"/>
      <c r="E588" s="77"/>
      <c r="F588" s="77"/>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row>
    <row r="589" ht="13.5" customHeight="1">
      <c r="A589" s="11"/>
      <c r="B589" s="11"/>
      <c r="C589" s="11"/>
      <c r="D589" s="11"/>
      <c r="E589" s="77"/>
      <c r="F589" s="77"/>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row>
    <row r="590" ht="13.5" customHeight="1">
      <c r="A590" s="11"/>
      <c r="B590" s="11"/>
      <c r="C590" s="11"/>
      <c r="D590" s="11"/>
      <c r="E590" s="77"/>
      <c r="F590" s="77"/>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row>
    <row r="591" ht="13.5" customHeight="1">
      <c r="A591" s="11"/>
      <c r="B591" s="11"/>
      <c r="C591" s="11"/>
      <c r="D591" s="11"/>
      <c r="E591" s="77"/>
      <c r="F591" s="77"/>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row>
    <row r="592" ht="13.5" customHeight="1">
      <c r="A592" s="11"/>
      <c r="B592" s="11"/>
      <c r="C592" s="11"/>
      <c r="D592" s="11"/>
      <c r="E592" s="77"/>
      <c r="F592" s="77"/>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row>
    <row r="593" ht="13.5" customHeight="1">
      <c r="A593" s="11"/>
      <c r="B593" s="11"/>
      <c r="C593" s="11"/>
      <c r="D593" s="11"/>
      <c r="E593" s="77"/>
      <c r="F593" s="77"/>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row>
    <row r="594" ht="13.5" customHeight="1">
      <c r="A594" s="11"/>
      <c r="B594" s="11"/>
      <c r="C594" s="11"/>
      <c r="D594" s="11"/>
      <c r="E594" s="77"/>
      <c r="F594" s="77"/>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row>
    <row r="595" ht="13.5" customHeight="1">
      <c r="A595" s="11"/>
      <c r="B595" s="11"/>
      <c r="C595" s="11"/>
      <c r="D595" s="11"/>
      <c r="E595" s="77"/>
      <c r="F595" s="77"/>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row>
    <row r="596" ht="13.5" customHeight="1">
      <c r="A596" s="11"/>
      <c r="B596" s="11"/>
      <c r="C596" s="11"/>
      <c r="D596" s="11"/>
      <c r="E596" s="77"/>
      <c r="F596" s="77"/>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row>
    <row r="597" ht="13.5" customHeight="1">
      <c r="A597" s="11"/>
      <c r="B597" s="11"/>
      <c r="C597" s="11"/>
      <c r="D597" s="11"/>
      <c r="E597" s="77"/>
      <c r="F597" s="77"/>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row>
    <row r="598" ht="13.5" customHeight="1">
      <c r="A598" s="11"/>
      <c r="B598" s="11"/>
      <c r="C598" s="11"/>
      <c r="D598" s="11"/>
      <c r="E598" s="77"/>
      <c r="F598" s="77"/>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row>
    <row r="599" ht="13.5" customHeight="1">
      <c r="A599" s="11"/>
      <c r="B599" s="11"/>
      <c r="C599" s="11"/>
      <c r="D599" s="11"/>
      <c r="E599" s="77"/>
      <c r="F599" s="77"/>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row>
    <row r="600" ht="13.5" customHeight="1">
      <c r="A600" s="11"/>
      <c r="B600" s="11"/>
      <c r="C600" s="11"/>
      <c r="D600" s="11"/>
      <c r="E600" s="77"/>
      <c r="F600" s="77"/>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row>
    <row r="601" ht="13.5" customHeight="1">
      <c r="A601" s="11"/>
      <c r="B601" s="11"/>
      <c r="C601" s="11"/>
      <c r="D601" s="11"/>
      <c r="E601" s="77"/>
      <c r="F601" s="77"/>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row>
    <row r="602" ht="13.5" customHeight="1">
      <c r="A602" s="11"/>
      <c r="B602" s="11"/>
      <c r="C602" s="11"/>
      <c r="D602" s="11"/>
      <c r="E602" s="77"/>
      <c r="F602" s="77"/>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row>
    <row r="603" ht="13.5" customHeight="1">
      <c r="A603" s="11"/>
      <c r="B603" s="11"/>
      <c r="C603" s="11"/>
      <c r="D603" s="11"/>
      <c r="E603" s="77"/>
      <c r="F603" s="77"/>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row>
    <row r="604" ht="13.5" customHeight="1">
      <c r="A604" s="11"/>
      <c r="B604" s="11"/>
      <c r="C604" s="11"/>
      <c r="D604" s="11"/>
      <c r="E604" s="77"/>
      <c r="F604" s="77"/>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row>
    <row r="605" ht="13.5" customHeight="1">
      <c r="A605" s="11"/>
      <c r="B605" s="11"/>
      <c r="C605" s="11"/>
      <c r="D605" s="11"/>
      <c r="E605" s="77"/>
      <c r="F605" s="77"/>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row>
    <row r="606" ht="13.5" customHeight="1">
      <c r="A606" s="11"/>
      <c r="B606" s="11"/>
      <c r="C606" s="11"/>
      <c r="D606" s="11"/>
      <c r="E606" s="77"/>
      <c r="F606" s="77"/>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row>
    <row r="607" ht="13.5" customHeight="1">
      <c r="A607" s="11"/>
      <c r="B607" s="11"/>
      <c r="C607" s="11"/>
      <c r="D607" s="11"/>
      <c r="E607" s="77"/>
      <c r="F607" s="77"/>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row>
    <row r="608" ht="13.5" customHeight="1">
      <c r="A608" s="11"/>
      <c r="B608" s="11"/>
      <c r="C608" s="11"/>
      <c r="D608" s="11"/>
      <c r="E608" s="77"/>
      <c r="F608" s="77"/>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row>
    <row r="609" ht="13.5" customHeight="1">
      <c r="A609" s="11"/>
      <c r="B609" s="11"/>
      <c r="C609" s="11"/>
      <c r="D609" s="11"/>
      <c r="E609" s="77"/>
      <c r="F609" s="77"/>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row>
    <row r="610" ht="13.5" customHeight="1">
      <c r="A610" s="11"/>
      <c r="B610" s="11"/>
      <c r="C610" s="11"/>
      <c r="D610" s="11"/>
      <c r="E610" s="77"/>
      <c r="F610" s="77"/>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row>
    <row r="611" ht="13.5" customHeight="1">
      <c r="A611" s="11"/>
      <c r="B611" s="11"/>
      <c r="C611" s="11"/>
      <c r="D611" s="11"/>
      <c r="E611" s="77"/>
      <c r="F611" s="77"/>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row>
    <row r="612" ht="13.5" customHeight="1">
      <c r="A612" s="11"/>
      <c r="B612" s="11"/>
      <c r="C612" s="11"/>
      <c r="D612" s="11"/>
      <c r="E612" s="77"/>
      <c r="F612" s="77"/>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row>
    <row r="613" ht="13.5" customHeight="1">
      <c r="A613" s="11"/>
      <c r="B613" s="11"/>
      <c r="C613" s="11"/>
      <c r="D613" s="11"/>
      <c r="E613" s="77"/>
      <c r="F613" s="77"/>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row>
    <row r="614" ht="13.5" customHeight="1">
      <c r="A614" s="11"/>
      <c r="B614" s="11"/>
      <c r="C614" s="11"/>
      <c r="D614" s="11"/>
      <c r="E614" s="77"/>
      <c r="F614" s="77"/>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row>
    <row r="615" ht="13.5" customHeight="1">
      <c r="A615" s="11"/>
      <c r="B615" s="11"/>
      <c r="C615" s="11"/>
      <c r="D615" s="11"/>
      <c r="E615" s="77"/>
      <c r="F615" s="77"/>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row>
    <row r="616" ht="13.5" customHeight="1">
      <c r="A616" s="11"/>
      <c r="B616" s="11"/>
      <c r="C616" s="11"/>
      <c r="D616" s="11"/>
      <c r="E616" s="77"/>
      <c r="F616" s="77"/>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row>
    <row r="617" ht="13.5" customHeight="1">
      <c r="A617" s="11"/>
      <c r="B617" s="11"/>
      <c r="C617" s="11"/>
      <c r="D617" s="11"/>
      <c r="E617" s="77"/>
      <c r="F617" s="77"/>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row>
    <row r="618" ht="13.5" customHeight="1">
      <c r="A618" s="11"/>
      <c r="B618" s="11"/>
      <c r="C618" s="11"/>
      <c r="D618" s="11"/>
      <c r="E618" s="77"/>
      <c r="F618" s="77"/>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row>
    <row r="619" ht="13.5" customHeight="1">
      <c r="A619" s="11"/>
      <c r="B619" s="11"/>
      <c r="C619" s="11"/>
      <c r="D619" s="11"/>
      <c r="E619" s="77"/>
      <c r="F619" s="77"/>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row>
    <row r="620" ht="13.5" customHeight="1">
      <c r="A620" s="11"/>
      <c r="B620" s="11"/>
      <c r="C620" s="11"/>
      <c r="D620" s="11"/>
      <c r="E620" s="77"/>
      <c r="F620" s="77"/>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row>
    <row r="621" ht="13.5" customHeight="1">
      <c r="A621" s="11"/>
      <c r="B621" s="11"/>
      <c r="C621" s="11"/>
      <c r="D621" s="11"/>
      <c r="E621" s="77"/>
      <c r="F621" s="77"/>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row>
    <row r="622" ht="13.5" customHeight="1">
      <c r="A622" s="11"/>
      <c r="B622" s="11"/>
      <c r="C622" s="11"/>
      <c r="D622" s="11"/>
      <c r="E622" s="77"/>
      <c r="F622" s="77"/>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row>
    <row r="623" ht="13.5" customHeight="1">
      <c r="A623" s="11"/>
      <c r="B623" s="11"/>
      <c r="C623" s="11"/>
      <c r="D623" s="11"/>
      <c r="E623" s="77"/>
      <c r="F623" s="77"/>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row>
    <row r="624" ht="13.5" customHeight="1">
      <c r="A624" s="11"/>
      <c r="B624" s="11"/>
      <c r="C624" s="11"/>
      <c r="D624" s="11"/>
      <c r="E624" s="77"/>
      <c r="F624" s="77"/>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row>
    <row r="625" ht="13.5" customHeight="1">
      <c r="A625" s="11"/>
      <c r="B625" s="11"/>
      <c r="C625" s="11"/>
      <c r="D625" s="11"/>
      <c r="E625" s="77"/>
      <c r="F625" s="77"/>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row>
    <row r="626" ht="13.5" customHeight="1">
      <c r="A626" s="11"/>
      <c r="B626" s="11"/>
      <c r="C626" s="11"/>
      <c r="D626" s="11"/>
      <c r="E626" s="77"/>
      <c r="F626" s="77"/>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row>
    <row r="627" ht="13.5" customHeight="1">
      <c r="A627" s="11"/>
      <c r="B627" s="11"/>
      <c r="C627" s="11"/>
      <c r="D627" s="11"/>
      <c r="E627" s="77"/>
      <c r="F627" s="77"/>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row>
    <row r="628" ht="13.5" customHeight="1">
      <c r="A628" s="11"/>
      <c r="B628" s="11"/>
      <c r="C628" s="11"/>
      <c r="D628" s="11"/>
      <c r="E628" s="77"/>
      <c r="F628" s="77"/>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row>
    <row r="629" ht="13.5" customHeight="1">
      <c r="A629" s="11"/>
      <c r="B629" s="11"/>
      <c r="C629" s="11"/>
      <c r="D629" s="11"/>
      <c r="E629" s="77"/>
      <c r="F629" s="77"/>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row>
    <row r="630" ht="13.5" customHeight="1">
      <c r="A630" s="11"/>
      <c r="B630" s="11"/>
      <c r="C630" s="11"/>
      <c r="D630" s="11"/>
      <c r="E630" s="77"/>
      <c r="F630" s="77"/>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row>
    <row r="631" ht="13.5" customHeight="1">
      <c r="A631" s="11"/>
      <c r="B631" s="11"/>
      <c r="C631" s="11"/>
      <c r="D631" s="11"/>
      <c r="E631" s="77"/>
      <c r="F631" s="77"/>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row>
    <row r="632" ht="13.5" customHeight="1">
      <c r="A632" s="11"/>
      <c r="B632" s="11"/>
      <c r="C632" s="11"/>
      <c r="D632" s="11"/>
      <c r="E632" s="77"/>
      <c r="F632" s="77"/>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row>
    <row r="633" ht="13.5" customHeight="1">
      <c r="A633" s="11"/>
      <c r="B633" s="11"/>
      <c r="C633" s="11"/>
      <c r="D633" s="11"/>
      <c r="E633" s="77"/>
      <c r="F633" s="77"/>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row>
    <row r="634" ht="13.5" customHeight="1">
      <c r="A634" s="11"/>
      <c r="B634" s="11"/>
      <c r="C634" s="11"/>
      <c r="D634" s="11"/>
      <c r="E634" s="77"/>
      <c r="F634" s="77"/>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row>
    <row r="635" ht="13.5" customHeight="1">
      <c r="A635" s="11"/>
      <c r="B635" s="11"/>
      <c r="C635" s="11"/>
      <c r="D635" s="11"/>
      <c r="E635" s="77"/>
      <c r="F635" s="77"/>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row>
    <row r="636" ht="13.5" customHeight="1">
      <c r="A636" s="11"/>
      <c r="B636" s="11"/>
      <c r="C636" s="11"/>
      <c r="D636" s="11"/>
      <c r="E636" s="77"/>
      <c r="F636" s="77"/>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row>
    <row r="637" ht="13.5" customHeight="1">
      <c r="A637" s="11"/>
      <c r="B637" s="11"/>
      <c r="C637" s="11"/>
      <c r="D637" s="11"/>
      <c r="E637" s="77"/>
      <c r="F637" s="77"/>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row>
    <row r="638" ht="13.5" customHeight="1">
      <c r="A638" s="11"/>
      <c r="B638" s="11"/>
      <c r="C638" s="11"/>
      <c r="D638" s="11"/>
      <c r="E638" s="77"/>
      <c r="F638" s="77"/>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row>
    <row r="639" ht="13.5" customHeight="1">
      <c r="A639" s="11"/>
      <c r="B639" s="11"/>
      <c r="C639" s="11"/>
      <c r="D639" s="11"/>
      <c r="E639" s="77"/>
      <c r="F639" s="77"/>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row>
    <row r="640" ht="13.5" customHeight="1">
      <c r="A640" s="11"/>
      <c r="B640" s="11"/>
      <c r="C640" s="11"/>
      <c r="D640" s="11"/>
      <c r="E640" s="77"/>
      <c r="F640" s="77"/>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row>
    <row r="641" ht="13.5" customHeight="1">
      <c r="A641" s="11"/>
      <c r="B641" s="11"/>
      <c r="C641" s="11"/>
      <c r="D641" s="11"/>
      <c r="E641" s="77"/>
      <c r="F641" s="77"/>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row>
    <row r="642" ht="13.5" customHeight="1">
      <c r="A642" s="11"/>
      <c r="B642" s="11"/>
      <c r="C642" s="11"/>
      <c r="D642" s="11"/>
      <c r="E642" s="77"/>
      <c r="F642" s="77"/>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row>
    <row r="643" ht="13.5" customHeight="1">
      <c r="A643" s="11"/>
      <c r="B643" s="11"/>
      <c r="C643" s="11"/>
      <c r="D643" s="11"/>
      <c r="E643" s="77"/>
      <c r="F643" s="77"/>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row>
    <row r="644" ht="13.5" customHeight="1">
      <c r="A644" s="11"/>
      <c r="B644" s="11"/>
      <c r="C644" s="11"/>
      <c r="D644" s="11"/>
      <c r="E644" s="77"/>
      <c r="F644" s="77"/>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row>
    <row r="645" ht="13.5" customHeight="1">
      <c r="A645" s="11"/>
      <c r="B645" s="11"/>
      <c r="C645" s="11"/>
      <c r="D645" s="11"/>
      <c r="E645" s="77"/>
      <c r="F645" s="77"/>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row>
    <row r="646" ht="13.5" customHeight="1">
      <c r="A646" s="11"/>
      <c r="B646" s="11"/>
      <c r="C646" s="11"/>
      <c r="D646" s="11"/>
      <c r="E646" s="77"/>
      <c r="F646" s="77"/>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row>
    <row r="647" ht="13.5" customHeight="1">
      <c r="A647" s="11"/>
      <c r="B647" s="11"/>
      <c r="C647" s="11"/>
      <c r="D647" s="11"/>
      <c r="E647" s="77"/>
      <c r="F647" s="77"/>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row>
    <row r="648" ht="13.5" customHeight="1">
      <c r="A648" s="11"/>
      <c r="B648" s="11"/>
      <c r="C648" s="11"/>
      <c r="D648" s="11"/>
      <c r="E648" s="77"/>
      <c r="F648" s="77"/>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row>
    <row r="649" ht="13.5" customHeight="1">
      <c r="A649" s="11"/>
      <c r="B649" s="11"/>
      <c r="C649" s="11"/>
      <c r="D649" s="11"/>
      <c r="E649" s="77"/>
      <c r="F649" s="77"/>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row>
    <row r="650" ht="13.5" customHeight="1">
      <c r="A650" s="11"/>
      <c r="B650" s="11"/>
      <c r="C650" s="11"/>
      <c r="D650" s="11"/>
      <c r="E650" s="77"/>
      <c r="F650" s="77"/>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row>
    <row r="651" ht="13.5" customHeight="1">
      <c r="A651" s="11"/>
      <c r="B651" s="11"/>
      <c r="C651" s="11"/>
      <c r="D651" s="11"/>
      <c r="E651" s="77"/>
      <c r="F651" s="77"/>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row>
    <row r="652" ht="13.5" customHeight="1">
      <c r="A652" s="11"/>
      <c r="B652" s="11"/>
      <c r="C652" s="11"/>
      <c r="D652" s="11"/>
      <c r="E652" s="77"/>
      <c r="F652" s="77"/>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row>
    <row r="653" ht="13.5" customHeight="1">
      <c r="A653" s="11"/>
      <c r="B653" s="11"/>
      <c r="C653" s="11"/>
      <c r="D653" s="11"/>
      <c r="E653" s="77"/>
      <c r="F653" s="77"/>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row>
    <row r="654" ht="13.5" customHeight="1">
      <c r="A654" s="11"/>
      <c r="B654" s="11"/>
      <c r="C654" s="11"/>
      <c r="D654" s="11"/>
      <c r="E654" s="77"/>
      <c r="F654" s="77"/>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row>
    <row r="655" ht="13.5" customHeight="1">
      <c r="A655" s="11"/>
      <c r="B655" s="11"/>
      <c r="C655" s="11"/>
      <c r="D655" s="11"/>
      <c r="E655" s="77"/>
      <c r="F655" s="77"/>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row>
    <row r="656" ht="13.5" customHeight="1">
      <c r="A656" s="11"/>
      <c r="B656" s="11"/>
      <c r="C656" s="11"/>
      <c r="D656" s="11"/>
      <c r="E656" s="77"/>
      <c r="F656" s="77"/>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row>
    <row r="657" ht="13.5" customHeight="1">
      <c r="A657" s="11"/>
      <c r="B657" s="11"/>
      <c r="C657" s="11"/>
      <c r="D657" s="11"/>
      <c r="E657" s="77"/>
      <c r="F657" s="77"/>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row>
    <row r="658" ht="13.5" customHeight="1">
      <c r="A658" s="11"/>
      <c r="B658" s="11"/>
      <c r="C658" s="11"/>
      <c r="D658" s="11"/>
      <c r="E658" s="77"/>
      <c r="F658" s="77"/>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row>
    <row r="659" ht="13.5" customHeight="1">
      <c r="A659" s="11"/>
      <c r="B659" s="11"/>
      <c r="C659" s="11"/>
      <c r="D659" s="11"/>
      <c r="E659" s="77"/>
      <c r="F659" s="77"/>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row>
    <row r="660" ht="13.5" customHeight="1">
      <c r="A660" s="11"/>
      <c r="B660" s="11"/>
      <c r="C660" s="11"/>
      <c r="D660" s="11"/>
      <c r="E660" s="77"/>
      <c r="F660" s="77"/>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row>
    <row r="661" ht="13.5" customHeight="1">
      <c r="A661" s="11"/>
      <c r="B661" s="11"/>
      <c r="C661" s="11"/>
      <c r="D661" s="11"/>
      <c r="E661" s="77"/>
      <c r="F661" s="77"/>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row>
    <row r="662" ht="13.5" customHeight="1">
      <c r="A662" s="11"/>
      <c r="B662" s="11"/>
      <c r="C662" s="11"/>
      <c r="D662" s="11"/>
      <c r="E662" s="77"/>
      <c r="F662" s="77"/>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row>
    <row r="663" ht="13.5" customHeight="1">
      <c r="A663" s="11"/>
      <c r="B663" s="11"/>
      <c r="C663" s="11"/>
      <c r="D663" s="11"/>
      <c r="E663" s="77"/>
      <c r="F663" s="77"/>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row>
    <row r="664" ht="13.5" customHeight="1">
      <c r="A664" s="11"/>
      <c r="B664" s="11"/>
      <c r="C664" s="11"/>
      <c r="D664" s="11"/>
      <c r="E664" s="77"/>
      <c r="F664" s="77"/>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row>
    <row r="665" ht="13.5" customHeight="1">
      <c r="A665" s="11"/>
      <c r="B665" s="11"/>
      <c r="C665" s="11"/>
      <c r="D665" s="11"/>
      <c r="E665" s="77"/>
      <c r="F665" s="77"/>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row>
    <row r="666" ht="13.5" customHeight="1">
      <c r="A666" s="11"/>
      <c r="B666" s="11"/>
      <c r="C666" s="11"/>
      <c r="D666" s="11"/>
      <c r="E666" s="77"/>
      <c r="F666" s="77"/>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row>
    <row r="667" ht="13.5" customHeight="1">
      <c r="A667" s="11"/>
      <c r="B667" s="11"/>
      <c r="C667" s="11"/>
      <c r="D667" s="11"/>
      <c r="E667" s="77"/>
      <c r="F667" s="77"/>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row>
    <row r="668" ht="13.5" customHeight="1">
      <c r="A668" s="11"/>
      <c r="B668" s="11"/>
      <c r="C668" s="11"/>
      <c r="D668" s="11"/>
      <c r="E668" s="77"/>
      <c r="F668" s="77"/>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row>
    <row r="669" ht="13.5" customHeight="1">
      <c r="A669" s="11"/>
      <c r="B669" s="11"/>
      <c r="C669" s="11"/>
      <c r="D669" s="11"/>
      <c r="E669" s="77"/>
      <c r="F669" s="77"/>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row>
    <row r="670" ht="13.5" customHeight="1">
      <c r="A670" s="11"/>
      <c r="B670" s="11"/>
      <c r="C670" s="11"/>
      <c r="D670" s="11"/>
      <c r="E670" s="77"/>
      <c r="F670" s="77"/>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row>
    <row r="671" ht="13.5" customHeight="1">
      <c r="A671" s="11"/>
      <c r="B671" s="11"/>
      <c r="C671" s="11"/>
      <c r="D671" s="11"/>
      <c r="E671" s="77"/>
      <c r="F671" s="77"/>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row>
    <row r="672" ht="13.5" customHeight="1">
      <c r="A672" s="11"/>
      <c r="B672" s="11"/>
      <c r="C672" s="11"/>
      <c r="D672" s="11"/>
      <c r="E672" s="77"/>
      <c r="F672" s="77"/>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row>
    <row r="673" ht="13.5" customHeight="1">
      <c r="A673" s="11"/>
      <c r="B673" s="11"/>
      <c r="C673" s="11"/>
      <c r="D673" s="11"/>
      <c r="E673" s="77"/>
      <c r="F673" s="77"/>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row>
    <row r="674" ht="13.5" customHeight="1">
      <c r="A674" s="11"/>
      <c r="B674" s="11"/>
      <c r="C674" s="11"/>
      <c r="D674" s="11"/>
      <c r="E674" s="77"/>
      <c r="F674" s="77"/>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row>
    <row r="675" ht="13.5" customHeight="1">
      <c r="A675" s="11"/>
      <c r="B675" s="11"/>
      <c r="C675" s="11"/>
      <c r="D675" s="11"/>
      <c r="E675" s="77"/>
      <c r="F675" s="77"/>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row>
    <row r="676" ht="13.5" customHeight="1">
      <c r="A676" s="11"/>
      <c r="B676" s="11"/>
      <c r="C676" s="11"/>
      <c r="D676" s="11"/>
      <c r="E676" s="77"/>
      <c r="F676" s="77"/>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row>
    <row r="677" ht="13.5" customHeight="1">
      <c r="A677" s="11"/>
      <c r="B677" s="11"/>
      <c r="C677" s="11"/>
      <c r="D677" s="11"/>
      <c r="E677" s="77"/>
      <c r="F677" s="77"/>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row>
    <row r="678" ht="13.5" customHeight="1">
      <c r="A678" s="11"/>
      <c r="B678" s="11"/>
      <c r="C678" s="11"/>
      <c r="D678" s="11"/>
      <c r="E678" s="77"/>
      <c r="F678" s="77"/>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row>
    <row r="679" ht="13.5" customHeight="1">
      <c r="A679" s="11"/>
      <c r="B679" s="11"/>
      <c r="C679" s="11"/>
      <c r="D679" s="11"/>
      <c r="E679" s="77"/>
      <c r="F679" s="77"/>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row>
    <row r="680" ht="13.5" customHeight="1">
      <c r="A680" s="11"/>
      <c r="B680" s="11"/>
      <c r="C680" s="11"/>
      <c r="D680" s="11"/>
      <c r="E680" s="77"/>
      <c r="F680" s="77"/>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row>
    <row r="681" ht="13.5" customHeight="1">
      <c r="A681" s="11"/>
      <c r="B681" s="11"/>
      <c r="C681" s="11"/>
      <c r="D681" s="11"/>
      <c r="E681" s="77"/>
      <c r="F681" s="77"/>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row>
    <row r="682" ht="13.5" customHeight="1">
      <c r="A682" s="11"/>
      <c r="B682" s="11"/>
      <c r="C682" s="11"/>
      <c r="D682" s="11"/>
      <c r="E682" s="77"/>
      <c r="F682" s="77"/>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row>
    <row r="683" ht="13.5" customHeight="1">
      <c r="A683" s="11"/>
      <c r="B683" s="11"/>
      <c r="C683" s="11"/>
      <c r="D683" s="11"/>
      <c r="E683" s="77"/>
      <c r="F683" s="77"/>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row>
    <row r="684" ht="13.5" customHeight="1">
      <c r="A684" s="11"/>
      <c r="B684" s="11"/>
      <c r="C684" s="11"/>
      <c r="D684" s="11"/>
      <c r="E684" s="77"/>
      <c r="F684" s="77"/>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row>
    <row r="685" ht="13.5" customHeight="1">
      <c r="A685" s="11"/>
      <c r="B685" s="11"/>
      <c r="C685" s="11"/>
      <c r="D685" s="11"/>
      <c r="E685" s="77"/>
      <c r="F685" s="77"/>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row>
    <row r="686" ht="13.5" customHeight="1">
      <c r="A686" s="11"/>
      <c r="B686" s="11"/>
      <c r="C686" s="11"/>
      <c r="D686" s="11"/>
      <c r="E686" s="77"/>
      <c r="F686" s="77"/>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row>
    <row r="687" ht="13.5" customHeight="1">
      <c r="A687" s="11"/>
      <c r="B687" s="11"/>
      <c r="C687" s="11"/>
      <c r="D687" s="11"/>
      <c r="E687" s="77"/>
      <c r="F687" s="77"/>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row>
    <row r="688" ht="13.5" customHeight="1">
      <c r="A688" s="11"/>
      <c r="B688" s="11"/>
      <c r="C688" s="11"/>
      <c r="D688" s="11"/>
      <c r="E688" s="77"/>
      <c r="F688" s="77"/>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row>
    <row r="689" ht="13.5" customHeight="1">
      <c r="A689" s="11"/>
      <c r="B689" s="11"/>
      <c r="C689" s="11"/>
      <c r="D689" s="11"/>
      <c r="E689" s="77"/>
      <c r="F689" s="77"/>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row>
    <row r="690" ht="13.5" customHeight="1">
      <c r="A690" s="11"/>
      <c r="B690" s="11"/>
      <c r="C690" s="11"/>
      <c r="D690" s="11"/>
      <c r="E690" s="77"/>
      <c r="F690" s="77"/>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row>
    <row r="691" ht="13.5" customHeight="1">
      <c r="A691" s="11"/>
      <c r="B691" s="11"/>
      <c r="C691" s="11"/>
      <c r="D691" s="11"/>
      <c r="E691" s="77"/>
      <c r="F691" s="77"/>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row>
    <row r="692" ht="13.5" customHeight="1">
      <c r="A692" s="11"/>
      <c r="B692" s="11"/>
      <c r="C692" s="11"/>
      <c r="D692" s="11"/>
      <c r="E692" s="77"/>
      <c r="F692" s="77"/>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row>
    <row r="693" ht="13.5" customHeight="1">
      <c r="A693" s="11"/>
      <c r="B693" s="11"/>
      <c r="C693" s="11"/>
      <c r="D693" s="11"/>
      <c r="E693" s="77"/>
      <c r="F693" s="77"/>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row>
    <row r="694" ht="13.5" customHeight="1">
      <c r="A694" s="11"/>
      <c r="B694" s="11"/>
      <c r="C694" s="11"/>
      <c r="D694" s="11"/>
      <c r="E694" s="77"/>
      <c r="F694" s="77"/>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row>
    <row r="695" ht="13.5" customHeight="1">
      <c r="A695" s="11"/>
      <c r="B695" s="11"/>
      <c r="C695" s="11"/>
      <c r="D695" s="11"/>
      <c r="E695" s="77"/>
      <c r="F695" s="77"/>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row>
    <row r="696" ht="13.5" customHeight="1">
      <c r="A696" s="11"/>
      <c r="B696" s="11"/>
      <c r="C696" s="11"/>
      <c r="D696" s="11"/>
      <c r="E696" s="77"/>
      <c r="F696" s="77"/>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row>
    <row r="697" ht="13.5" customHeight="1">
      <c r="A697" s="11"/>
      <c r="B697" s="11"/>
      <c r="C697" s="11"/>
      <c r="D697" s="11"/>
      <c r="E697" s="77"/>
      <c r="F697" s="77"/>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row>
    <row r="698" ht="13.5" customHeight="1">
      <c r="A698" s="11"/>
      <c r="B698" s="11"/>
      <c r="C698" s="11"/>
      <c r="D698" s="11"/>
      <c r="E698" s="77"/>
      <c r="F698" s="77"/>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row>
    <row r="699" ht="13.5" customHeight="1">
      <c r="A699" s="11"/>
      <c r="B699" s="11"/>
      <c r="C699" s="11"/>
      <c r="D699" s="11"/>
      <c r="E699" s="77"/>
      <c r="F699" s="77"/>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row>
    <row r="700" ht="13.5" customHeight="1">
      <c r="A700" s="11"/>
      <c r="B700" s="11"/>
      <c r="C700" s="11"/>
      <c r="D700" s="11"/>
      <c r="E700" s="77"/>
      <c r="F700" s="77"/>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row>
    <row r="701" ht="13.5" customHeight="1">
      <c r="A701" s="11"/>
      <c r="B701" s="11"/>
      <c r="C701" s="11"/>
      <c r="D701" s="11"/>
      <c r="E701" s="77"/>
      <c r="F701" s="77"/>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row>
    <row r="702" ht="13.5" customHeight="1">
      <c r="A702" s="11"/>
      <c r="B702" s="11"/>
      <c r="C702" s="11"/>
      <c r="D702" s="11"/>
      <c r="E702" s="77"/>
      <c r="F702" s="77"/>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row>
    <row r="703" ht="13.5" customHeight="1">
      <c r="A703" s="11"/>
      <c r="B703" s="11"/>
      <c r="C703" s="11"/>
      <c r="D703" s="11"/>
      <c r="E703" s="77"/>
      <c r="F703" s="77"/>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row>
    <row r="704" ht="13.5" customHeight="1">
      <c r="A704" s="11"/>
      <c r="B704" s="11"/>
      <c r="C704" s="11"/>
      <c r="D704" s="11"/>
      <c r="E704" s="77"/>
      <c r="F704" s="77"/>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row>
    <row r="705" ht="13.5" customHeight="1">
      <c r="A705" s="11"/>
      <c r="B705" s="11"/>
      <c r="C705" s="11"/>
      <c r="D705" s="11"/>
      <c r="E705" s="77"/>
      <c r="F705" s="77"/>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row>
    <row r="706" ht="13.5" customHeight="1">
      <c r="A706" s="11"/>
      <c r="B706" s="11"/>
      <c r="C706" s="11"/>
      <c r="D706" s="11"/>
      <c r="E706" s="77"/>
      <c r="F706" s="77"/>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row>
    <row r="707" ht="13.5" customHeight="1">
      <c r="A707" s="11"/>
      <c r="B707" s="11"/>
      <c r="C707" s="11"/>
      <c r="D707" s="11"/>
      <c r="E707" s="77"/>
      <c r="F707" s="77"/>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row>
    <row r="708" ht="13.5" customHeight="1">
      <c r="A708" s="11"/>
      <c r="B708" s="11"/>
      <c r="C708" s="11"/>
      <c r="D708" s="11"/>
      <c r="E708" s="77"/>
      <c r="F708" s="77"/>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row>
    <row r="709" ht="13.5" customHeight="1">
      <c r="A709" s="11"/>
      <c r="B709" s="11"/>
      <c r="C709" s="11"/>
      <c r="D709" s="11"/>
      <c r="E709" s="77"/>
      <c r="F709" s="77"/>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row>
    <row r="710" ht="13.5" customHeight="1">
      <c r="A710" s="11"/>
      <c r="B710" s="11"/>
      <c r="C710" s="11"/>
      <c r="D710" s="11"/>
      <c r="E710" s="77"/>
      <c r="F710" s="77"/>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row>
    <row r="711" ht="13.5" customHeight="1">
      <c r="A711" s="11"/>
      <c r="B711" s="11"/>
      <c r="C711" s="11"/>
      <c r="D711" s="11"/>
      <c r="E711" s="77"/>
      <c r="F711" s="77"/>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row>
    <row r="712" ht="13.5" customHeight="1">
      <c r="A712" s="11"/>
      <c r="B712" s="11"/>
      <c r="C712" s="11"/>
      <c r="D712" s="11"/>
      <c r="E712" s="77"/>
      <c r="F712" s="77"/>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row>
    <row r="713" ht="13.5" customHeight="1">
      <c r="A713" s="11"/>
      <c r="B713" s="11"/>
      <c r="C713" s="11"/>
      <c r="D713" s="11"/>
      <c r="E713" s="77"/>
      <c r="F713" s="77"/>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row>
    <row r="714" ht="13.5" customHeight="1">
      <c r="A714" s="11"/>
      <c r="B714" s="11"/>
      <c r="C714" s="11"/>
      <c r="D714" s="11"/>
      <c r="E714" s="77"/>
      <c r="F714" s="77"/>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row>
    <row r="715" ht="13.5" customHeight="1">
      <c r="A715" s="11"/>
      <c r="B715" s="11"/>
      <c r="C715" s="11"/>
      <c r="D715" s="11"/>
      <c r="E715" s="77"/>
      <c r="F715" s="77"/>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row>
    <row r="716" ht="13.5" customHeight="1">
      <c r="A716" s="11"/>
      <c r="B716" s="11"/>
      <c r="C716" s="11"/>
      <c r="D716" s="11"/>
      <c r="E716" s="77"/>
      <c r="F716" s="77"/>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row>
    <row r="717" ht="13.5" customHeight="1">
      <c r="A717" s="11"/>
      <c r="B717" s="11"/>
      <c r="C717" s="11"/>
      <c r="D717" s="11"/>
      <c r="E717" s="77"/>
      <c r="F717" s="77"/>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row>
    <row r="718" ht="13.5" customHeight="1">
      <c r="A718" s="11"/>
      <c r="B718" s="11"/>
      <c r="C718" s="11"/>
      <c r="D718" s="11"/>
      <c r="E718" s="77"/>
      <c r="F718" s="77"/>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row>
    <row r="719" ht="13.5" customHeight="1">
      <c r="A719" s="11"/>
      <c r="B719" s="11"/>
      <c r="C719" s="11"/>
      <c r="D719" s="11"/>
      <c r="E719" s="77"/>
      <c r="F719" s="77"/>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row>
    <row r="720" ht="13.5" customHeight="1">
      <c r="A720" s="11"/>
      <c r="B720" s="11"/>
      <c r="C720" s="11"/>
      <c r="D720" s="11"/>
      <c r="E720" s="77"/>
      <c r="F720" s="77"/>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row>
    <row r="721" ht="13.5" customHeight="1">
      <c r="A721" s="11"/>
      <c r="B721" s="11"/>
      <c r="C721" s="11"/>
      <c r="D721" s="11"/>
      <c r="E721" s="77"/>
      <c r="F721" s="77"/>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row>
    <row r="722" ht="13.5" customHeight="1">
      <c r="A722" s="11"/>
      <c r="B722" s="11"/>
      <c r="C722" s="11"/>
      <c r="D722" s="11"/>
      <c r="E722" s="77"/>
      <c r="F722" s="77"/>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row>
    <row r="723" ht="13.5" customHeight="1">
      <c r="A723" s="11"/>
      <c r="B723" s="11"/>
      <c r="C723" s="11"/>
      <c r="D723" s="11"/>
      <c r="E723" s="77"/>
      <c r="F723" s="77"/>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row>
    <row r="724" ht="13.5" customHeight="1">
      <c r="A724" s="11"/>
      <c r="B724" s="11"/>
      <c r="C724" s="11"/>
      <c r="D724" s="11"/>
      <c r="E724" s="77"/>
      <c r="F724" s="77"/>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row>
    <row r="725" ht="13.5" customHeight="1">
      <c r="A725" s="11"/>
      <c r="B725" s="11"/>
      <c r="C725" s="11"/>
      <c r="D725" s="11"/>
      <c r="E725" s="77"/>
      <c r="F725" s="77"/>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row>
    <row r="726" ht="13.5" customHeight="1">
      <c r="A726" s="11"/>
      <c r="B726" s="11"/>
      <c r="C726" s="11"/>
      <c r="D726" s="11"/>
      <c r="E726" s="77"/>
      <c r="F726" s="77"/>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row>
    <row r="727" ht="13.5" customHeight="1">
      <c r="A727" s="11"/>
      <c r="B727" s="11"/>
      <c r="C727" s="11"/>
      <c r="D727" s="11"/>
      <c r="E727" s="77"/>
      <c r="F727" s="77"/>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row>
    <row r="728" ht="13.5" customHeight="1">
      <c r="A728" s="11"/>
      <c r="B728" s="11"/>
      <c r="C728" s="11"/>
      <c r="D728" s="11"/>
      <c r="E728" s="77"/>
      <c r="F728" s="77"/>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row>
    <row r="729" ht="13.5" customHeight="1">
      <c r="A729" s="11"/>
      <c r="B729" s="11"/>
      <c r="C729" s="11"/>
      <c r="D729" s="11"/>
      <c r="E729" s="77"/>
      <c r="F729" s="77"/>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row>
    <row r="730" ht="13.5" customHeight="1">
      <c r="A730" s="11"/>
      <c r="B730" s="11"/>
      <c r="C730" s="11"/>
      <c r="D730" s="11"/>
      <c r="E730" s="77"/>
      <c r="F730" s="77"/>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row>
    <row r="731" ht="13.5" customHeight="1">
      <c r="A731" s="11"/>
      <c r="B731" s="11"/>
      <c r="C731" s="11"/>
      <c r="D731" s="11"/>
      <c r="E731" s="77"/>
      <c r="F731" s="77"/>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row>
    <row r="732" ht="13.5" customHeight="1">
      <c r="A732" s="11"/>
      <c r="B732" s="11"/>
      <c r="C732" s="11"/>
      <c r="D732" s="11"/>
      <c r="E732" s="77"/>
      <c r="F732" s="77"/>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row>
    <row r="733" ht="13.5" customHeight="1">
      <c r="A733" s="11"/>
      <c r="B733" s="11"/>
      <c r="C733" s="11"/>
      <c r="D733" s="11"/>
      <c r="E733" s="77"/>
      <c r="F733" s="77"/>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row>
    <row r="734" ht="13.5" customHeight="1">
      <c r="A734" s="11"/>
      <c r="B734" s="11"/>
      <c r="C734" s="11"/>
      <c r="D734" s="11"/>
      <c r="E734" s="77"/>
      <c r="F734" s="77"/>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row>
    <row r="735" ht="13.5" customHeight="1">
      <c r="A735" s="11"/>
      <c r="B735" s="11"/>
      <c r="C735" s="11"/>
      <c r="D735" s="11"/>
      <c r="E735" s="77"/>
      <c r="F735" s="77"/>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row>
    <row r="736" ht="13.5" customHeight="1">
      <c r="A736" s="11"/>
      <c r="B736" s="11"/>
      <c r="C736" s="11"/>
      <c r="D736" s="11"/>
      <c r="E736" s="77"/>
      <c r="F736" s="77"/>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row>
    <row r="737" ht="13.5" customHeight="1">
      <c r="A737" s="11"/>
      <c r="B737" s="11"/>
      <c r="C737" s="11"/>
      <c r="D737" s="11"/>
      <c r="E737" s="77"/>
      <c r="F737" s="77"/>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row>
    <row r="738" ht="13.5" customHeight="1">
      <c r="A738" s="11"/>
      <c r="B738" s="11"/>
      <c r="C738" s="11"/>
      <c r="D738" s="11"/>
      <c r="E738" s="77"/>
      <c r="F738" s="77"/>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row>
    <row r="739" ht="13.5" customHeight="1">
      <c r="A739" s="11"/>
      <c r="B739" s="11"/>
      <c r="C739" s="11"/>
      <c r="D739" s="11"/>
      <c r="E739" s="77"/>
      <c r="F739" s="77"/>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row>
    <row r="740" ht="13.5" customHeight="1">
      <c r="A740" s="11"/>
      <c r="B740" s="11"/>
      <c r="C740" s="11"/>
      <c r="D740" s="11"/>
      <c r="E740" s="77"/>
      <c r="F740" s="77"/>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row>
    <row r="741" ht="13.5" customHeight="1">
      <c r="A741" s="11"/>
      <c r="B741" s="11"/>
      <c r="C741" s="11"/>
      <c r="D741" s="11"/>
      <c r="E741" s="77"/>
      <c r="F741" s="77"/>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row>
    <row r="742" ht="13.5" customHeight="1">
      <c r="A742" s="11"/>
      <c r="B742" s="11"/>
      <c r="C742" s="11"/>
      <c r="D742" s="11"/>
      <c r="E742" s="77"/>
      <c r="F742" s="77"/>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row>
    <row r="743" ht="13.5" customHeight="1">
      <c r="A743" s="11"/>
      <c r="B743" s="11"/>
      <c r="C743" s="11"/>
      <c r="D743" s="11"/>
      <c r="E743" s="77"/>
      <c r="F743" s="77"/>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row>
    <row r="744" ht="13.5" customHeight="1">
      <c r="A744" s="11"/>
      <c r="B744" s="11"/>
      <c r="C744" s="11"/>
      <c r="D744" s="11"/>
      <c r="E744" s="77"/>
      <c r="F744" s="77"/>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row>
    <row r="745" ht="13.5" customHeight="1">
      <c r="A745" s="11"/>
      <c r="B745" s="11"/>
      <c r="C745" s="11"/>
      <c r="D745" s="11"/>
      <c r="E745" s="77"/>
      <c r="F745" s="77"/>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row>
    <row r="746" ht="13.5" customHeight="1">
      <c r="A746" s="11"/>
      <c r="B746" s="11"/>
      <c r="C746" s="11"/>
      <c r="D746" s="11"/>
      <c r="E746" s="77"/>
      <c r="F746" s="77"/>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row>
    <row r="747" ht="13.5" customHeight="1">
      <c r="A747" s="11"/>
      <c r="B747" s="11"/>
      <c r="C747" s="11"/>
      <c r="D747" s="11"/>
      <c r="E747" s="77"/>
      <c r="F747" s="77"/>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row>
    <row r="748" ht="13.5" customHeight="1">
      <c r="A748" s="11"/>
      <c r="B748" s="11"/>
      <c r="C748" s="11"/>
      <c r="D748" s="11"/>
      <c r="E748" s="77"/>
      <c r="F748" s="77"/>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row>
    <row r="749" ht="13.5" customHeight="1">
      <c r="A749" s="11"/>
      <c r="B749" s="11"/>
      <c r="C749" s="11"/>
      <c r="D749" s="11"/>
      <c r="E749" s="77"/>
      <c r="F749" s="77"/>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row>
    <row r="750" ht="13.5" customHeight="1">
      <c r="A750" s="11"/>
      <c r="B750" s="11"/>
      <c r="C750" s="11"/>
      <c r="D750" s="11"/>
      <c r="E750" s="77"/>
      <c r="F750" s="77"/>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row>
    <row r="751" ht="13.5" customHeight="1">
      <c r="A751" s="11"/>
      <c r="B751" s="11"/>
      <c r="C751" s="11"/>
      <c r="D751" s="11"/>
      <c r="E751" s="77"/>
      <c r="F751" s="77"/>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row>
    <row r="752" ht="13.5" customHeight="1">
      <c r="A752" s="11"/>
      <c r="B752" s="11"/>
      <c r="C752" s="11"/>
      <c r="D752" s="11"/>
      <c r="E752" s="77"/>
      <c r="F752" s="77"/>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row>
    <row r="753" ht="13.5" customHeight="1">
      <c r="A753" s="11"/>
      <c r="B753" s="11"/>
      <c r="C753" s="11"/>
      <c r="D753" s="11"/>
      <c r="E753" s="77"/>
      <c r="F753" s="77"/>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row>
    <row r="754" ht="13.5" customHeight="1">
      <c r="A754" s="11"/>
      <c r="B754" s="11"/>
      <c r="C754" s="11"/>
      <c r="D754" s="11"/>
      <c r="E754" s="77"/>
      <c r="F754" s="77"/>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row>
    <row r="755" ht="13.5" customHeight="1">
      <c r="A755" s="11"/>
      <c r="B755" s="11"/>
      <c r="C755" s="11"/>
      <c r="D755" s="11"/>
      <c r="E755" s="77"/>
      <c r="F755" s="77"/>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row>
    <row r="756" ht="13.5" customHeight="1">
      <c r="A756" s="11"/>
      <c r="B756" s="11"/>
      <c r="C756" s="11"/>
      <c r="D756" s="11"/>
      <c r="E756" s="77"/>
      <c r="F756" s="77"/>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row>
    <row r="757" ht="13.5" customHeight="1">
      <c r="A757" s="11"/>
      <c r="B757" s="11"/>
      <c r="C757" s="11"/>
      <c r="D757" s="11"/>
      <c r="E757" s="77"/>
      <c r="F757" s="77"/>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row>
    <row r="758" ht="13.5" customHeight="1">
      <c r="A758" s="11"/>
      <c r="B758" s="11"/>
      <c r="C758" s="11"/>
      <c r="D758" s="11"/>
      <c r="E758" s="77"/>
      <c r="F758" s="77"/>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row>
    <row r="759" ht="13.5" customHeight="1">
      <c r="A759" s="11"/>
      <c r="B759" s="11"/>
      <c r="C759" s="11"/>
      <c r="D759" s="11"/>
      <c r="E759" s="77"/>
      <c r="F759" s="77"/>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row>
    <row r="760" ht="13.5" customHeight="1">
      <c r="A760" s="11"/>
      <c r="B760" s="11"/>
      <c r="C760" s="11"/>
      <c r="D760" s="11"/>
      <c r="E760" s="77"/>
      <c r="F760" s="77"/>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row>
    <row r="761" ht="13.5" customHeight="1">
      <c r="A761" s="11"/>
      <c r="B761" s="11"/>
      <c r="C761" s="11"/>
      <c r="D761" s="11"/>
      <c r="E761" s="77"/>
      <c r="F761" s="77"/>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row>
    <row r="762" ht="13.5" customHeight="1">
      <c r="A762" s="11"/>
      <c r="B762" s="11"/>
      <c r="C762" s="11"/>
      <c r="D762" s="11"/>
      <c r="E762" s="77"/>
      <c r="F762" s="77"/>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row>
    <row r="763" ht="13.5" customHeight="1">
      <c r="A763" s="11"/>
      <c r="B763" s="11"/>
      <c r="C763" s="11"/>
      <c r="D763" s="11"/>
      <c r="E763" s="77"/>
      <c r="F763" s="77"/>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row>
    <row r="764" ht="13.5" customHeight="1">
      <c r="A764" s="11"/>
      <c r="B764" s="11"/>
      <c r="C764" s="11"/>
      <c r="D764" s="11"/>
      <c r="E764" s="77"/>
      <c r="F764" s="77"/>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row>
    <row r="765" ht="13.5" customHeight="1">
      <c r="A765" s="11"/>
      <c r="B765" s="11"/>
      <c r="C765" s="11"/>
      <c r="D765" s="11"/>
      <c r="E765" s="77"/>
      <c r="F765" s="77"/>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row>
    <row r="766" ht="13.5" customHeight="1">
      <c r="A766" s="11"/>
      <c r="B766" s="11"/>
      <c r="C766" s="11"/>
      <c r="D766" s="11"/>
      <c r="E766" s="77"/>
      <c r="F766" s="77"/>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row>
    <row r="767" ht="13.5" customHeight="1">
      <c r="A767" s="11"/>
      <c r="B767" s="11"/>
      <c r="C767" s="11"/>
      <c r="D767" s="11"/>
      <c r="E767" s="77"/>
      <c r="F767" s="77"/>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row>
    <row r="768" ht="13.5" customHeight="1">
      <c r="A768" s="11"/>
      <c r="B768" s="11"/>
      <c r="C768" s="11"/>
      <c r="D768" s="11"/>
      <c r="E768" s="77"/>
      <c r="F768" s="77"/>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row>
    <row r="769" ht="13.5" customHeight="1">
      <c r="A769" s="11"/>
      <c r="B769" s="11"/>
      <c r="C769" s="11"/>
      <c r="D769" s="11"/>
      <c r="E769" s="77"/>
      <c r="F769" s="77"/>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row>
    <row r="770" ht="13.5" customHeight="1">
      <c r="A770" s="11"/>
      <c r="B770" s="11"/>
      <c r="C770" s="11"/>
      <c r="D770" s="11"/>
      <c r="E770" s="77"/>
      <c r="F770" s="77"/>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row>
    <row r="771" ht="13.5" customHeight="1">
      <c r="A771" s="11"/>
      <c r="B771" s="11"/>
      <c r="C771" s="11"/>
      <c r="D771" s="11"/>
      <c r="E771" s="77"/>
      <c r="F771" s="77"/>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row>
    <row r="772" ht="13.5" customHeight="1">
      <c r="A772" s="11"/>
      <c r="B772" s="11"/>
      <c r="C772" s="11"/>
      <c r="D772" s="11"/>
      <c r="E772" s="77"/>
      <c r="F772" s="77"/>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row>
    <row r="773" ht="13.5" customHeight="1">
      <c r="A773" s="11"/>
      <c r="B773" s="11"/>
      <c r="C773" s="11"/>
      <c r="D773" s="11"/>
      <c r="E773" s="77"/>
      <c r="F773" s="77"/>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row>
    <row r="774" ht="13.5" customHeight="1">
      <c r="A774" s="11"/>
      <c r="B774" s="11"/>
      <c r="C774" s="11"/>
      <c r="D774" s="11"/>
      <c r="E774" s="77"/>
      <c r="F774" s="77"/>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row>
    <row r="775" ht="13.5" customHeight="1">
      <c r="A775" s="11"/>
      <c r="B775" s="11"/>
      <c r="C775" s="11"/>
      <c r="D775" s="11"/>
      <c r="E775" s="77"/>
      <c r="F775" s="77"/>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row>
    <row r="776" ht="13.5" customHeight="1">
      <c r="A776" s="11"/>
      <c r="B776" s="11"/>
      <c r="C776" s="11"/>
      <c r="D776" s="11"/>
      <c r="E776" s="77"/>
      <c r="F776" s="77"/>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row>
    <row r="777" ht="13.5" customHeight="1">
      <c r="A777" s="11"/>
      <c r="B777" s="11"/>
      <c r="C777" s="11"/>
      <c r="D777" s="11"/>
      <c r="E777" s="77"/>
      <c r="F777" s="77"/>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row>
    <row r="778" ht="13.5" customHeight="1">
      <c r="A778" s="11"/>
      <c r="B778" s="11"/>
      <c r="C778" s="11"/>
      <c r="D778" s="11"/>
      <c r="E778" s="77"/>
      <c r="F778" s="77"/>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row>
    <row r="779" ht="13.5" customHeight="1">
      <c r="A779" s="11"/>
      <c r="B779" s="11"/>
      <c r="C779" s="11"/>
      <c r="D779" s="11"/>
      <c r="E779" s="77"/>
      <c r="F779" s="77"/>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row>
    <row r="780" ht="13.5" customHeight="1">
      <c r="A780" s="11"/>
      <c r="B780" s="11"/>
      <c r="C780" s="11"/>
      <c r="D780" s="11"/>
      <c r="E780" s="77"/>
      <c r="F780" s="77"/>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row>
    <row r="781" ht="13.5" customHeight="1">
      <c r="A781" s="11"/>
      <c r="B781" s="11"/>
      <c r="C781" s="11"/>
      <c r="D781" s="11"/>
      <c r="E781" s="77"/>
      <c r="F781" s="77"/>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row>
    <row r="782" ht="13.5" customHeight="1">
      <c r="A782" s="11"/>
      <c r="B782" s="11"/>
      <c r="C782" s="11"/>
      <c r="D782" s="11"/>
      <c r="E782" s="77"/>
      <c r="F782" s="77"/>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row>
    <row r="783" ht="13.5" customHeight="1">
      <c r="A783" s="11"/>
      <c r="B783" s="11"/>
      <c r="C783" s="11"/>
      <c r="D783" s="11"/>
      <c r="E783" s="77"/>
      <c r="F783" s="77"/>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row>
    <row r="784" ht="13.5" customHeight="1">
      <c r="A784" s="11"/>
      <c r="B784" s="11"/>
      <c r="C784" s="11"/>
      <c r="D784" s="11"/>
      <c r="E784" s="77"/>
      <c r="F784" s="77"/>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row>
    <row r="785" ht="13.5" customHeight="1">
      <c r="A785" s="11"/>
      <c r="B785" s="11"/>
      <c r="C785" s="11"/>
      <c r="D785" s="11"/>
      <c r="E785" s="77"/>
      <c r="F785" s="77"/>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row>
    <row r="786" ht="13.5" customHeight="1">
      <c r="A786" s="11"/>
      <c r="B786" s="11"/>
      <c r="C786" s="11"/>
      <c r="D786" s="11"/>
      <c r="E786" s="77"/>
      <c r="F786" s="77"/>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row>
    <row r="787" ht="13.5" customHeight="1">
      <c r="A787" s="11"/>
      <c r="B787" s="11"/>
      <c r="C787" s="11"/>
      <c r="D787" s="11"/>
      <c r="E787" s="77"/>
      <c r="F787" s="77"/>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row>
    <row r="788" ht="13.5" customHeight="1">
      <c r="A788" s="11"/>
      <c r="B788" s="11"/>
      <c r="C788" s="11"/>
      <c r="D788" s="11"/>
      <c r="E788" s="77"/>
      <c r="F788" s="77"/>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row>
    <row r="789" ht="13.5" customHeight="1">
      <c r="A789" s="11"/>
      <c r="B789" s="11"/>
      <c r="C789" s="11"/>
      <c r="D789" s="11"/>
      <c r="E789" s="77"/>
      <c r="F789" s="77"/>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row>
    <row r="790" ht="13.5" customHeight="1">
      <c r="A790" s="11"/>
      <c r="B790" s="11"/>
      <c r="C790" s="11"/>
      <c r="D790" s="11"/>
      <c r="E790" s="77"/>
      <c r="F790" s="77"/>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row>
    <row r="791" ht="13.5" customHeight="1">
      <c r="A791" s="11"/>
      <c r="B791" s="11"/>
      <c r="C791" s="11"/>
      <c r="D791" s="11"/>
      <c r="E791" s="77"/>
      <c r="F791" s="77"/>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row>
    <row r="792" ht="13.5" customHeight="1">
      <c r="A792" s="11"/>
      <c r="B792" s="11"/>
      <c r="C792" s="11"/>
      <c r="D792" s="11"/>
      <c r="E792" s="77"/>
      <c r="F792" s="77"/>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row>
    <row r="793" ht="13.5" customHeight="1">
      <c r="A793" s="11"/>
      <c r="B793" s="11"/>
      <c r="C793" s="11"/>
      <c r="D793" s="11"/>
      <c r="E793" s="77"/>
      <c r="F793" s="77"/>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row>
    <row r="794" ht="13.5" customHeight="1">
      <c r="A794" s="11"/>
      <c r="B794" s="11"/>
      <c r="C794" s="11"/>
      <c r="D794" s="11"/>
      <c r="E794" s="77"/>
      <c r="F794" s="77"/>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row>
    <row r="795" ht="13.5" customHeight="1">
      <c r="A795" s="11"/>
      <c r="B795" s="11"/>
      <c r="C795" s="11"/>
      <c r="D795" s="11"/>
      <c r="E795" s="77"/>
      <c r="F795" s="77"/>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row>
    <row r="796" ht="13.5" customHeight="1">
      <c r="A796" s="11"/>
      <c r="B796" s="11"/>
      <c r="C796" s="11"/>
      <c r="D796" s="11"/>
      <c r="E796" s="77"/>
      <c r="F796" s="77"/>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row>
    <row r="797" ht="13.5" customHeight="1">
      <c r="A797" s="11"/>
      <c r="B797" s="11"/>
      <c r="C797" s="11"/>
      <c r="D797" s="11"/>
      <c r="E797" s="77"/>
      <c r="F797" s="77"/>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row>
    <row r="798" ht="13.5" customHeight="1">
      <c r="A798" s="11"/>
      <c r="B798" s="11"/>
      <c r="C798" s="11"/>
      <c r="D798" s="11"/>
      <c r="E798" s="77"/>
      <c r="F798" s="77"/>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row>
    <row r="799" ht="13.5" customHeight="1">
      <c r="A799" s="11"/>
      <c r="B799" s="11"/>
      <c r="C799" s="11"/>
      <c r="D799" s="11"/>
      <c r="E799" s="77"/>
      <c r="F799" s="77"/>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row>
    <row r="800" ht="13.5" customHeight="1">
      <c r="A800" s="11"/>
      <c r="B800" s="11"/>
      <c r="C800" s="11"/>
      <c r="D800" s="11"/>
      <c r="E800" s="77"/>
      <c r="F800" s="77"/>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row>
    <row r="801" ht="13.5" customHeight="1">
      <c r="A801" s="11"/>
      <c r="B801" s="11"/>
      <c r="C801" s="11"/>
      <c r="D801" s="11"/>
      <c r="E801" s="77"/>
      <c r="F801" s="77"/>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row>
    <row r="802" ht="13.5" customHeight="1">
      <c r="A802" s="11"/>
      <c r="B802" s="11"/>
      <c r="C802" s="11"/>
      <c r="D802" s="11"/>
      <c r="E802" s="77"/>
      <c r="F802" s="77"/>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row>
    <row r="803" ht="13.5" customHeight="1">
      <c r="A803" s="11"/>
      <c r="B803" s="11"/>
      <c r="C803" s="11"/>
      <c r="D803" s="11"/>
      <c r="E803" s="77"/>
      <c r="F803" s="77"/>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row>
    <row r="804" ht="13.5" customHeight="1">
      <c r="A804" s="11"/>
      <c r="B804" s="11"/>
      <c r="C804" s="11"/>
      <c r="D804" s="11"/>
      <c r="E804" s="77"/>
      <c r="F804" s="77"/>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row>
    <row r="805" ht="13.5" customHeight="1">
      <c r="A805" s="11"/>
      <c r="B805" s="11"/>
      <c r="C805" s="11"/>
      <c r="D805" s="11"/>
      <c r="E805" s="77"/>
      <c r="F805" s="77"/>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row>
    <row r="806" ht="13.5" customHeight="1">
      <c r="A806" s="11"/>
      <c r="B806" s="11"/>
      <c r="C806" s="11"/>
      <c r="D806" s="11"/>
      <c r="E806" s="77"/>
      <c r="F806" s="77"/>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row>
    <row r="807" ht="13.5" customHeight="1">
      <c r="A807" s="11"/>
      <c r="B807" s="11"/>
      <c r="C807" s="11"/>
      <c r="D807" s="11"/>
      <c r="E807" s="77"/>
      <c r="F807" s="77"/>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row>
    <row r="808" ht="13.5" customHeight="1">
      <c r="A808" s="11"/>
      <c r="B808" s="11"/>
      <c r="C808" s="11"/>
      <c r="D808" s="11"/>
      <c r="E808" s="77"/>
      <c r="F808" s="77"/>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row>
    <row r="809" ht="13.5" customHeight="1">
      <c r="A809" s="11"/>
      <c r="B809" s="11"/>
      <c r="C809" s="11"/>
      <c r="D809" s="11"/>
      <c r="E809" s="77"/>
      <c r="F809" s="77"/>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row>
    <row r="810" ht="13.5" customHeight="1">
      <c r="A810" s="11"/>
      <c r="B810" s="11"/>
      <c r="C810" s="11"/>
      <c r="D810" s="11"/>
      <c r="E810" s="77"/>
      <c r="F810" s="77"/>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row>
    <row r="811" ht="13.5" customHeight="1">
      <c r="A811" s="11"/>
      <c r="B811" s="11"/>
      <c r="C811" s="11"/>
      <c r="D811" s="11"/>
      <c r="E811" s="77"/>
      <c r="F811" s="77"/>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row>
    <row r="812" ht="13.5" customHeight="1">
      <c r="A812" s="11"/>
      <c r="B812" s="11"/>
      <c r="C812" s="11"/>
      <c r="D812" s="11"/>
      <c r="E812" s="77"/>
      <c r="F812" s="77"/>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row>
    <row r="813" ht="13.5" customHeight="1">
      <c r="A813" s="11"/>
      <c r="B813" s="11"/>
      <c r="C813" s="11"/>
      <c r="D813" s="11"/>
      <c r="E813" s="77"/>
      <c r="F813" s="77"/>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row>
    <row r="814" ht="13.5" customHeight="1">
      <c r="A814" s="11"/>
      <c r="B814" s="11"/>
      <c r="C814" s="11"/>
      <c r="D814" s="11"/>
      <c r="E814" s="77"/>
      <c r="F814" s="77"/>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row>
    <row r="815" ht="13.5" customHeight="1">
      <c r="A815" s="11"/>
      <c r="B815" s="11"/>
      <c r="C815" s="11"/>
      <c r="D815" s="11"/>
      <c r="E815" s="77"/>
      <c r="F815" s="77"/>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row>
    <row r="816" ht="13.5" customHeight="1">
      <c r="A816" s="11"/>
      <c r="B816" s="11"/>
      <c r="C816" s="11"/>
      <c r="D816" s="11"/>
      <c r="E816" s="77"/>
      <c r="F816" s="77"/>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row>
    <row r="817" ht="13.5" customHeight="1">
      <c r="A817" s="11"/>
      <c r="B817" s="11"/>
      <c r="C817" s="11"/>
      <c r="D817" s="11"/>
      <c r="E817" s="77"/>
      <c r="F817" s="77"/>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row>
    <row r="818" ht="13.5" customHeight="1">
      <c r="A818" s="11"/>
      <c r="B818" s="11"/>
      <c r="C818" s="11"/>
      <c r="D818" s="11"/>
      <c r="E818" s="77"/>
      <c r="F818" s="77"/>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row>
    <row r="819" ht="13.5" customHeight="1">
      <c r="A819" s="11"/>
      <c r="B819" s="11"/>
      <c r="C819" s="11"/>
      <c r="D819" s="11"/>
      <c r="E819" s="77"/>
      <c r="F819" s="77"/>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row>
    <row r="820" ht="13.5" customHeight="1">
      <c r="A820" s="11"/>
      <c r="B820" s="11"/>
      <c r="C820" s="11"/>
      <c r="D820" s="11"/>
      <c r="E820" s="77"/>
      <c r="F820" s="77"/>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row>
    <row r="821" ht="13.5" customHeight="1">
      <c r="A821" s="11"/>
      <c r="B821" s="11"/>
      <c r="C821" s="11"/>
      <c r="D821" s="11"/>
      <c r="E821" s="77"/>
      <c r="F821" s="77"/>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row>
    <row r="822" ht="13.5" customHeight="1">
      <c r="A822" s="11"/>
      <c r="B822" s="11"/>
      <c r="C822" s="11"/>
      <c r="D822" s="11"/>
      <c r="E822" s="77"/>
      <c r="F822" s="77"/>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row>
    <row r="823" ht="13.5" customHeight="1">
      <c r="A823" s="11"/>
      <c r="B823" s="11"/>
      <c r="C823" s="11"/>
      <c r="D823" s="11"/>
      <c r="E823" s="77"/>
      <c r="F823" s="77"/>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row>
    <row r="824" ht="13.5" customHeight="1">
      <c r="A824" s="11"/>
      <c r="B824" s="11"/>
      <c r="C824" s="11"/>
      <c r="D824" s="11"/>
      <c r="E824" s="77"/>
      <c r="F824" s="77"/>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row>
    <row r="825" ht="13.5" customHeight="1">
      <c r="A825" s="11"/>
      <c r="B825" s="11"/>
      <c r="C825" s="11"/>
      <c r="D825" s="11"/>
      <c r="E825" s="77"/>
      <c r="F825" s="77"/>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row>
    <row r="826" ht="13.5" customHeight="1">
      <c r="A826" s="11"/>
      <c r="B826" s="11"/>
      <c r="C826" s="11"/>
      <c r="D826" s="11"/>
      <c r="E826" s="77"/>
      <c r="F826" s="77"/>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row>
    <row r="827" ht="13.5" customHeight="1">
      <c r="A827" s="11"/>
      <c r="B827" s="11"/>
      <c r="C827" s="11"/>
      <c r="D827" s="11"/>
      <c r="E827" s="77"/>
      <c r="F827" s="77"/>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row>
    <row r="828" ht="13.5" customHeight="1">
      <c r="A828" s="11"/>
      <c r="B828" s="11"/>
      <c r="C828" s="11"/>
      <c r="D828" s="11"/>
      <c r="E828" s="77"/>
      <c r="F828" s="77"/>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row>
    <row r="829" ht="13.5" customHeight="1">
      <c r="A829" s="11"/>
      <c r="B829" s="11"/>
      <c r="C829" s="11"/>
      <c r="D829" s="11"/>
      <c r="E829" s="77"/>
      <c r="F829" s="77"/>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row>
    <row r="830" ht="13.5" customHeight="1">
      <c r="A830" s="11"/>
      <c r="B830" s="11"/>
      <c r="C830" s="11"/>
      <c r="D830" s="11"/>
      <c r="E830" s="77"/>
      <c r="F830" s="77"/>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row>
    <row r="831" ht="13.5" customHeight="1">
      <c r="A831" s="11"/>
      <c r="B831" s="11"/>
      <c r="C831" s="11"/>
      <c r="D831" s="11"/>
      <c r="E831" s="77"/>
      <c r="F831" s="77"/>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row>
    <row r="832" ht="13.5" customHeight="1">
      <c r="A832" s="11"/>
      <c r="B832" s="11"/>
      <c r="C832" s="11"/>
      <c r="D832" s="11"/>
      <c r="E832" s="77"/>
      <c r="F832" s="77"/>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row>
    <row r="833" ht="13.5" customHeight="1">
      <c r="A833" s="11"/>
      <c r="B833" s="11"/>
      <c r="C833" s="11"/>
      <c r="D833" s="11"/>
      <c r="E833" s="77"/>
      <c r="F833" s="77"/>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row>
    <row r="834" ht="13.5" customHeight="1">
      <c r="A834" s="11"/>
      <c r="B834" s="11"/>
      <c r="C834" s="11"/>
      <c r="D834" s="11"/>
      <c r="E834" s="77"/>
      <c r="F834" s="77"/>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row>
    <row r="835" ht="13.5" customHeight="1">
      <c r="A835" s="11"/>
      <c r="B835" s="11"/>
      <c r="C835" s="11"/>
      <c r="D835" s="11"/>
      <c r="E835" s="77"/>
      <c r="F835" s="77"/>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row>
    <row r="836" ht="13.5" customHeight="1">
      <c r="A836" s="11"/>
      <c r="B836" s="11"/>
      <c r="C836" s="11"/>
      <c r="D836" s="11"/>
      <c r="E836" s="77"/>
      <c r="F836" s="77"/>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row>
    <row r="837" ht="13.5" customHeight="1">
      <c r="A837" s="11"/>
      <c r="B837" s="11"/>
      <c r="C837" s="11"/>
      <c r="D837" s="11"/>
      <c r="E837" s="77"/>
      <c r="F837" s="77"/>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row>
    <row r="838" ht="13.5" customHeight="1">
      <c r="A838" s="11"/>
      <c r="B838" s="11"/>
      <c r="C838" s="11"/>
      <c r="D838" s="11"/>
      <c r="E838" s="77"/>
      <c r="F838" s="77"/>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row>
    <row r="839" ht="13.5" customHeight="1">
      <c r="A839" s="11"/>
      <c r="B839" s="11"/>
      <c r="C839" s="11"/>
      <c r="D839" s="11"/>
      <c r="E839" s="77"/>
      <c r="F839" s="77"/>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row>
    <row r="840" ht="13.5" customHeight="1">
      <c r="A840" s="11"/>
      <c r="B840" s="11"/>
      <c r="C840" s="11"/>
      <c r="D840" s="11"/>
      <c r="E840" s="77"/>
      <c r="F840" s="77"/>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row>
    <row r="841" ht="13.5" customHeight="1">
      <c r="A841" s="11"/>
      <c r="B841" s="11"/>
      <c r="C841" s="11"/>
      <c r="D841" s="11"/>
      <c r="E841" s="77"/>
      <c r="F841" s="77"/>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row>
    <row r="842" ht="13.5" customHeight="1">
      <c r="A842" s="11"/>
      <c r="B842" s="11"/>
      <c r="C842" s="11"/>
      <c r="D842" s="11"/>
      <c r="E842" s="77"/>
      <c r="F842" s="77"/>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row>
    <row r="843" ht="13.5" customHeight="1">
      <c r="A843" s="11"/>
      <c r="B843" s="11"/>
      <c r="C843" s="11"/>
      <c r="D843" s="11"/>
      <c r="E843" s="77"/>
      <c r="F843" s="77"/>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row>
    <row r="844" ht="13.5" customHeight="1">
      <c r="A844" s="11"/>
      <c r="B844" s="11"/>
      <c r="C844" s="11"/>
      <c r="D844" s="11"/>
      <c r="E844" s="77"/>
      <c r="F844" s="77"/>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row>
    <row r="845" ht="13.5" customHeight="1">
      <c r="A845" s="11"/>
      <c r="B845" s="11"/>
      <c r="C845" s="11"/>
      <c r="D845" s="11"/>
      <c r="E845" s="77"/>
      <c r="F845" s="77"/>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row>
    <row r="846" ht="13.5" customHeight="1">
      <c r="A846" s="11"/>
      <c r="B846" s="11"/>
      <c r="C846" s="11"/>
      <c r="D846" s="11"/>
      <c r="E846" s="77"/>
      <c r="F846" s="77"/>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row>
    <row r="847" ht="13.5" customHeight="1">
      <c r="A847" s="11"/>
      <c r="B847" s="11"/>
      <c r="C847" s="11"/>
      <c r="D847" s="11"/>
      <c r="E847" s="77"/>
      <c r="F847" s="77"/>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row>
    <row r="848" ht="13.5" customHeight="1">
      <c r="A848" s="11"/>
      <c r="B848" s="11"/>
      <c r="C848" s="11"/>
      <c r="D848" s="11"/>
      <c r="E848" s="77"/>
      <c r="F848" s="77"/>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row>
    <row r="849" ht="13.5" customHeight="1">
      <c r="A849" s="11"/>
      <c r="B849" s="11"/>
      <c r="C849" s="11"/>
      <c r="D849" s="11"/>
      <c r="E849" s="77"/>
      <c r="F849" s="77"/>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row>
    <row r="850" ht="13.5" customHeight="1">
      <c r="A850" s="11"/>
      <c r="B850" s="11"/>
      <c r="C850" s="11"/>
      <c r="D850" s="11"/>
      <c r="E850" s="77"/>
      <c r="F850" s="77"/>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row>
    <row r="851" ht="13.5" customHeight="1">
      <c r="A851" s="11"/>
      <c r="B851" s="11"/>
      <c r="C851" s="11"/>
      <c r="D851" s="11"/>
      <c r="E851" s="77"/>
      <c r="F851" s="77"/>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row>
    <row r="852" ht="13.5" customHeight="1">
      <c r="A852" s="11"/>
      <c r="B852" s="11"/>
      <c r="C852" s="11"/>
      <c r="D852" s="11"/>
      <c r="E852" s="77"/>
      <c r="F852" s="77"/>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row>
    <row r="853" ht="13.5" customHeight="1">
      <c r="A853" s="11"/>
      <c r="B853" s="11"/>
      <c r="C853" s="11"/>
      <c r="D853" s="11"/>
      <c r="E853" s="77"/>
      <c r="F853" s="77"/>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row>
    <row r="854" ht="13.5" customHeight="1">
      <c r="A854" s="11"/>
      <c r="B854" s="11"/>
      <c r="C854" s="11"/>
      <c r="D854" s="11"/>
      <c r="E854" s="77"/>
      <c r="F854" s="77"/>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row>
    <row r="855" ht="13.5" customHeight="1">
      <c r="A855" s="11"/>
      <c r="B855" s="11"/>
      <c r="C855" s="11"/>
      <c r="D855" s="11"/>
      <c r="E855" s="77"/>
      <c r="F855" s="77"/>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row>
    <row r="856" ht="13.5" customHeight="1">
      <c r="A856" s="11"/>
      <c r="B856" s="11"/>
      <c r="C856" s="11"/>
      <c r="D856" s="11"/>
      <c r="E856" s="77"/>
      <c r="F856" s="77"/>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row>
    <row r="857" ht="13.5" customHeight="1">
      <c r="A857" s="11"/>
      <c r="B857" s="11"/>
      <c r="C857" s="11"/>
      <c r="D857" s="11"/>
      <c r="E857" s="77"/>
      <c r="F857" s="77"/>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row>
    <row r="858" ht="13.5" customHeight="1">
      <c r="A858" s="11"/>
      <c r="B858" s="11"/>
      <c r="C858" s="11"/>
      <c r="D858" s="11"/>
      <c r="E858" s="77"/>
      <c r="F858" s="77"/>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row>
    <row r="859" ht="13.5" customHeight="1">
      <c r="A859" s="11"/>
      <c r="B859" s="11"/>
      <c r="C859" s="11"/>
      <c r="D859" s="11"/>
      <c r="E859" s="77"/>
      <c r="F859" s="77"/>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row>
    <row r="860" ht="13.5" customHeight="1">
      <c r="A860" s="11"/>
      <c r="B860" s="11"/>
      <c r="C860" s="11"/>
      <c r="D860" s="11"/>
      <c r="E860" s="77"/>
      <c r="F860" s="77"/>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row>
    <row r="861" ht="13.5" customHeight="1">
      <c r="A861" s="11"/>
      <c r="B861" s="11"/>
      <c r="C861" s="11"/>
      <c r="D861" s="11"/>
      <c r="E861" s="77"/>
      <c r="F861" s="77"/>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row>
    <row r="862" ht="13.5" customHeight="1">
      <c r="A862" s="11"/>
      <c r="B862" s="11"/>
      <c r="C862" s="11"/>
      <c r="D862" s="11"/>
      <c r="E862" s="77"/>
      <c r="F862" s="77"/>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row>
    <row r="863" ht="13.5" customHeight="1">
      <c r="A863" s="11"/>
      <c r="B863" s="11"/>
      <c r="C863" s="11"/>
      <c r="D863" s="11"/>
      <c r="E863" s="77"/>
      <c r="F863" s="77"/>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row>
    <row r="864" ht="13.5" customHeight="1">
      <c r="A864" s="11"/>
      <c r="B864" s="11"/>
      <c r="C864" s="11"/>
      <c r="D864" s="11"/>
      <c r="E864" s="77"/>
      <c r="F864" s="77"/>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row>
    <row r="865" ht="13.5" customHeight="1">
      <c r="A865" s="11"/>
      <c r="B865" s="11"/>
      <c r="C865" s="11"/>
      <c r="D865" s="11"/>
      <c r="E865" s="77"/>
      <c r="F865" s="77"/>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row>
    <row r="866" ht="13.5" customHeight="1">
      <c r="A866" s="11"/>
      <c r="B866" s="11"/>
      <c r="C866" s="11"/>
      <c r="D866" s="11"/>
      <c r="E866" s="77"/>
      <c r="F866" s="77"/>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row>
    <row r="867" ht="13.5" customHeight="1">
      <c r="A867" s="11"/>
      <c r="B867" s="11"/>
      <c r="C867" s="11"/>
      <c r="D867" s="11"/>
      <c r="E867" s="77"/>
      <c r="F867" s="77"/>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row>
    <row r="868" ht="13.5" customHeight="1">
      <c r="A868" s="11"/>
      <c r="B868" s="11"/>
      <c r="C868" s="11"/>
      <c r="D868" s="11"/>
      <c r="E868" s="77"/>
      <c r="F868" s="77"/>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row>
    <row r="869" ht="13.5" customHeight="1">
      <c r="A869" s="11"/>
      <c r="B869" s="11"/>
      <c r="C869" s="11"/>
      <c r="D869" s="11"/>
      <c r="E869" s="77"/>
      <c r="F869" s="77"/>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row>
    <row r="870" ht="13.5" customHeight="1">
      <c r="A870" s="11"/>
      <c r="B870" s="11"/>
      <c r="C870" s="11"/>
      <c r="D870" s="11"/>
      <c r="E870" s="77"/>
      <c r="F870" s="77"/>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row>
    <row r="871" ht="13.5" customHeight="1">
      <c r="A871" s="11"/>
      <c r="B871" s="11"/>
      <c r="C871" s="11"/>
      <c r="D871" s="11"/>
      <c r="E871" s="77"/>
      <c r="F871" s="77"/>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row>
    <row r="872" ht="13.5" customHeight="1">
      <c r="A872" s="11"/>
      <c r="B872" s="11"/>
      <c r="C872" s="11"/>
      <c r="D872" s="11"/>
      <c r="E872" s="77"/>
      <c r="F872" s="77"/>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row>
    <row r="873" ht="13.5" customHeight="1">
      <c r="A873" s="11"/>
      <c r="B873" s="11"/>
      <c r="C873" s="11"/>
      <c r="D873" s="11"/>
      <c r="E873" s="77"/>
      <c r="F873" s="77"/>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row>
    <row r="874" ht="13.5" customHeight="1">
      <c r="A874" s="11"/>
      <c r="B874" s="11"/>
      <c r="C874" s="11"/>
      <c r="D874" s="11"/>
      <c r="E874" s="77"/>
      <c r="F874" s="77"/>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row>
    <row r="875" ht="13.5" customHeight="1">
      <c r="A875" s="11"/>
      <c r="B875" s="11"/>
      <c r="C875" s="11"/>
      <c r="D875" s="11"/>
      <c r="E875" s="77"/>
      <c r="F875" s="77"/>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row>
    <row r="876" ht="13.5" customHeight="1">
      <c r="A876" s="11"/>
      <c r="B876" s="11"/>
      <c r="C876" s="11"/>
      <c r="D876" s="11"/>
      <c r="E876" s="77"/>
      <c r="F876" s="77"/>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row>
    <row r="877" ht="13.5" customHeight="1">
      <c r="A877" s="11"/>
      <c r="B877" s="11"/>
      <c r="C877" s="11"/>
      <c r="D877" s="11"/>
      <c r="E877" s="77"/>
      <c r="F877" s="77"/>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row>
    <row r="878" ht="13.5" customHeight="1">
      <c r="A878" s="11"/>
      <c r="B878" s="11"/>
      <c r="C878" s="11"/>
      <c r="D878" s="11"/>
      <c r="E878" s="77"/>
      <c r="F878" s="77"/>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row>
    <row r="879" ht="13.5" customHeight="1">
      <c r="A879" s="11"/>
      <c r="B879" s="11"/>
      <c r="C879" s="11"/>
      <c r="D879" s="11"/>
      <c r="E879" s="77"/>
      <c r="F879" s="77"/>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row>
    <row r="880" ht="13.5" customHeight="1">
      <c r="A880" s="11"/>
      <c r="B880" s="11"/>
      <c r="C880" s="11"/>
      <c r="D880" s="11"/>
      <c r="E880" s="77"/>
      <c r="F880" s="77"/>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row>
    <row r="881" ht="13.5" customHeight="1">
      <c r="A881" s="11"/>
      <c r="B881" s="11"/>
      <c r="C881" s="11"/>
      <c r="D881" s="11"/>
      <c r="E881" s="77"/>
      <c r="F881" s="77"/>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row>
    <row r="882" ht="13.5" customHeight="1">
      <c r="A882" s="11"/>
      <c r="B882" s="11"/>
      <c r="C882" s="11"/>
      <c r="D882" s="11"/>
      <c r="E882" s="77"/>
      <c r="F882" s="77"/>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row>
    <row r="883" ht="13.5" customHeight="1">
      <c r="A883" s="11"/>
      <c r="B883" s="11"/>
      <c r="C883" s="11"/>
      <c r="D883" s="11"/>
      <c r="E883" s="77"/>
      <c r="F883" s="77"/>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row>
    <row r="884" ht="13.5" customHeight="1">
      <c r="A884" s="11"/>
      <c r="B884" s="11"/>
      <c r="C884" s="11"/>
      <c r="D884" s="11"/>
      <c r="E884" s="77"/>
      <c r="F884" s="77"/>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row>
    <row r="885" ht="13.5" customHeight="1">
      <c r="A885" s="11"/>
      <c r="B885" s="11"/>
      <c r="C885" s="11"/>
      <c r="D885" s="11"/>
      <c r="E885" s="77"/>
      <c r="F885" s="77"/>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row>
    <row r="886" ht="13.5" customHeight="1">
      <c r="A886" s="11"/>
      <c r="B886" s="11"/>
      <c r="C886" s="11"/>
      <c r="D886" s="11"/>
      <c r="E886" s="77"/>
      <c r="F886" s="77"/>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row>
    <row r="887" ht="13.5" customHeight="1">
      <c r="A887" s="11"/>
      <c r="B887" s="11"/>
      <c r="C887" s="11"/>
      <c r="D887" s="11"/>
      <c r="E887" s="77"/>
      <c r="F887" s="77"/>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row>
    <row r="888" ht="13.5" customHeight="1">
      <c r="A888" s="11"/>
      <c r="B888" s="11"/>
      <c r="C888" s="11"/>
      <c r="D888" s="11"/>
      <c r="E888" s="77"/>
      <c r="F888" s="77"/>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row>
    <row r="889" ht="13.5" customHeight="1">
      <c r="A889" s="11"/>
      <c r="B889" s="11"/>
      <c r="C889" s="11"/>
      <c r="D889" s="11"/>
      <c r="E889" s="77"/>
      <c r="F889" s="77"/>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row>
    <row r="890" ht="13.5" customHeight="1">
      <c r="A890" s="11"/>
      <c r="B890" s="11"/>
      <c r="C890" s="11"/>
      <c r="D890" s="11"/>
      <c r="E890" s="77"/>
      <c r="F890" s="77"/>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row>
    <row r="891" ht="13.5" customHeight="1">
      <c r="A891" s="11"/>
      <c r="B891" s="11"/>
      <c r="C891" s="11"/>
      <c r="D891" s="11"/>
      <c r="E891" s="77"/>
      <c r="F891" s="77"/>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row>
    <row r="892" ht="13.5" customHeight="1">
      <c r="A892" s="11"/>
      <c r="B892" s="11"/>
      <c r="C892" s="11"/>
      <c r="D892" s="11"/>
      <c r="E892" s="77"/>
      <c r="F892" s="77"/>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row>
    <row r="893" ht="13.5" customHeight="1">
      <c r="A893" s="11"/>
      <c r="B893" s="11"/>
      <c r="C893" s="11"/>
      <c r="D893" s="11"/>
      <c r="E893" s="77"/>
      <c r="F893" s="77"/>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row>
    <row r="894" ht="13.5" customHeight="1">
      <c r="A894" s="11"/>
      <c r="B894" s="11"/>
      <c r="C894" s="11"/>
      <c r="D894" s="11"/>
      <c r="E894" s="77"/>
      <c r="F894" s="77"/>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row>
    <row r="895" ht="13.5" customHeight="1">
      <c r="A895" s="11"/>
      <c r="B895" s="11"/>
      <c r="C895" s="11"/>
      <c r="D895" s="11"/>
      <c r="E895" s="77"/>
      <c r="F895" s="77"/>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row>
    <row r="896" ht="13.5" customHeight="1">
      <c r="A896" s="11"/>
      <c r="B896" s="11"/>
      <c r="C896" s="11"/>
      <c r="D896" s="11"/>
      <c r="E896" s="77"/>
      <c r="F896" s="77"/>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row>
    <row r="897" ht="13.5" customHeight="1">
      <c r="A897" s="11"/>
      <c r="B897" s="11"/>
      <c r="C897" s="11"/>
      <c r="D897" s="11"/>
      <c r="E897" s="77"/>
      <c r="F897" s="77"/>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row>
    <row r="898" ht="13.5" customHeight="1">
      <c r="A898" s="11"/>
      <c r="B898" s="11"/>
      <c r="C898" s="11"/>
      <c r="D898" s="11"/>
      <c r="E898" s="77"/>
      <c r="F898" s="77"/>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row>
    <row r="899" ht="13.5" customHeight="1">
      <c r="A899" s="11"/>
      <c r="B899" s="11"/>
      <c r="C899" s="11"/>
      <c r="D899" s="11"/>
      <c r="E899" s="77"/>
      <c r="F899" s="77"/>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row>
    <row r="900" ht="13.5" customHeight="1">
      <c r="A900" s="11"/>
      <c r="B900" s="11"/>
      <c r="C900" s="11"/>
      <c r="D900" s="11"/>
      <c r="E900" s="77"/>
      <c r="F900" s="77"/>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row>
    <row r="901" ht="13.5" customHeight="1">
      <c r="A901" s="11"/>
      <c r="B901" s="11"/>
      <c r="C901" s="11"/>
      <c r="D901" s="11"/>
      <c r="E901" s="77"/>
      <c r="F901" s="77"/>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row>
    <row r="902" ht="13.5" customHeight="1">
      <c r="A902" s="11"/>
      <c r="B902" s="11"/>
      <c r="C902" s="11"/>
      <c r="D902" s="11"/>
      <c r="E902" s="77"/>
      <c r="F902" s="77"/>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row>
    <row r="903" ht="13.5" customHeight="1">
      <c r="A903" s="11"/>
      <c r="B903" s="11"/>
      <c r="C903" s="11"/>
      <c r="D903" s="11"/>
      <c r="E903" s="77"/>
      <c r="F903" s="77"/>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row>
    <row r="904" ht="13.5" customHeight="1">
      <c r="A904" s="11"/>
      <c r="B904" s="11"/>
      <c r="C904" s="11"/>
      <c r="D904" s="11"/>
      <c r="E904" s="77"/>
      <c r="F904" s="77"/>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row>
    <row r="905" ht="13.5" customHeight="1">
      <c r="A905" s="11"/>
      <c r="B905" s="11"/>
      <c r="C905" s="11"/>
      <c r="D905" s="11"/>
      <c r="E905" s="77"/>
      <c r="F905" s="77"/>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row>
    <row r="906" ht="13.5" customHeight="1">
      <c r="A906" s="11"/>
      <c r="B906" s="11"/>
      <c r="C906" s="11"/>
      <c r="D906" s="11"/>
      <c r="E906" s="77"/>
      <c r="F906" s="77"/>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row>
    <row r="907" ht="13.5" customHeight="1">
      <c r="A907" s="11"/>
      <c r="B907" s="11"/>
      <c r="C907" s="11"/>
      <c r="D907" s="11"/>
      <c r="E907" s="77"/>
      <c r="F907" s="77"/>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row>
    <row r="908" ht="13.5" customHeight="1">
      <c r="A908" s="11"/>
      <c r="B908" s="11"/>
      <c r="C908" s="11"/>
      <c r="D908" s="11"/>
      <c r="E908" s="77"/>
      <c r="F908" s="77"/>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row>
    <row r="909" ht="13.5" customHeight="1">
      <c r="A909" s="11"/>
      <c r="B909" s="11"/>
      <c r="C909" s="11"/>
      <c r="D909" s="11"/>
      <c r="E909" s="77"/>
      <c r="F909" s="77"/>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row>
    <row r="910" ht="13.5" customHeight="1">
      <c r="A910" s="11"/>
      <c r="B910" s="11"/>
      <c r="C910" s="11"/>
      <c r="D910" s="11"/>
      <c r="E910" s="77"/>
      <c r="F910" s="77"/>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row>
    <row r="911" ht="13.5" customHeight="1">
      <c r="A911" s="11"/>
      <c r="B911" s="11"/>
      <c r="C911" s="11"/>
      <c r="D911" s="11"/>
      <c r="E911" s="77"/>
      <c r="F911" s="77"/>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row>
    <row r="912" ht="13.5" customHeight="1">
      <c r="A912" s="11"/>
      <c r="B912" s="11"/>
      <c r="C912" s="11"/>
      <c r="D912" s="11"/>
      <c r="E912" s="77"/>
      <c r="F912" s="77"/>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row>
    <row r="913" ht="13.5" customHeight="1">
      <c r="A913" s="11"/>
      <c r="B913" s="11"/>
      <c r="C913" s="11"/>
      <c r="D913" s="11"/>
      <c r="E913" s="77"/>
      <c r="F913" s="77"/>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row>
    <row r="914" ht="13.5" customHeight="1">
      <c r="A914" s="11"/>
      <c r="B914" s="11"/>
      <c r="C914" s="11"/>
      <c r="D914" s="11"/>
      <c r="E914" s="77"/>
      <c r="F914" s="77"/>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row>
    <row r="915" ht="13.5" customHeight="1">
      <c r="A915" s="11"/>
      <c r="B915" s="11"/>
      <c r="C915" s="11"/>
      <c r="D915" s="11"/>
      <c r="E915" s="77"/>
      <c r="F915" s="77"/>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row>
    <row r="916" ht="13.5" customHeight="1">
      <c r="A916" s="11"/>
      <c r="B916" s="11"/>
      <c r="C916" s="11"/>
      <c r="D916" s="11"/>
      <c r="E916" s="77"/>
      <c r="F916" s="77"/>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row>
    <row r="917" ht="13.5" customHeight="1">
      <c r="A917" s="11"/>
      <c r="B917" s="11"/>
      <c r="C917" s="11"/>
      <c r="D917" s="11"/>
      <c r="E917" s="77"/>
      <c r="F917" s="77"/>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row>
    <row r="918" ht="13.5" customHeight="1">
      <c r="A918" s="11"/>
      <c r="B918" s="11"/>
      <c r="C918" s="11"/>
      <c r="D918" s="11"/>
      <c r="E918" s="77"/>
      <c r="F918" s="77"/>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row>
    <row r="919" ht="13.5" customHeight="1">
      <c r="A919" s="11"/>
      <c r="B919" s="11"/>
      <c r="C919" s="11"/>
      <c r="D919" s="11"/>
      <c r="E919" s="77"/>
      <c r="F919" s="77"/>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row>
    <row r="920" ht="13.5" customHeight="1">
      <c r="A920" s="11"/>
      <c r="B920" s="11"/>
      <c r="C920" s="11"/>
      <c r="D920" s="11"/>
      <c r="E920" s="77"/>
      <c r="F920" s="77"/>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row>
    <row r="921" ht="13.5" customHeight="1">
      <c r="A921" s="11"/>
      <c r="B921" s="11"/>
      <c r="C921" s="11"/>
      <c r="D921" s="11"/>
      <c r="E921" s="77"/>
      <c r="F921" s="77"/>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row>
    <row r="922" ht="13.5" customHeight="1">
      <c r="A922" s="11"/>
      <c r="B922" s="11"/>
      <c r="C922" s="11"/>
      <c r="D922" s="11"/>
      <c r="E922" s="77"/>
      <c r="F922" s="77"/>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row>
    <row r="923" ht="13.5" customHeight="1">
      <c r="A923" s="11"/>
      <c r="B923" s="11"/>
      <c r="C923" s="11"/>
      <c r="D923" s="11"/>
      <c r="E923" s="77"/>
      <c r="F923" s="77"/>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row>
    <row r="924" ht="13.5" customHeight="1">
      <c r="A924" s="11"/>
      <c r="B924" s="11"/>
      <c r="C924" s="11"/>
      <c r="D924" s="11"/>
      <c r="E924" s="77"/>
      <c r="F924" s="77"/>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row>
    <row r="925" ht="13.5" customHeight="1">
      <c r="A925" s="11"/>
      <c r="B925" s="11"/>
      <c r="C925" s="11"/>
      <c r="D925" s="11"/>
      <c r="E925" s="77"/>
      <c r="F925" s="77"/>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row>
    <row r="926" ht="13.5" customHeight="1">
      <c r="A926" s="11"/>
      <c r="B926" s="11"/>
      <c r="C926" s="11"/>
      <c r="D926" s="11"/>
      <c r="E926" s="77"/>
      <c r="F926" s="77"/>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row>
    <row r="927" ht="13.5" customHeight="1">
      <c r="A927" s="11"/>
      <c r="B927" s="11"/>
      <c r="C927" s="11"/>
      <c r="D927" s="11"/>
      <c r="E927" s="77"/>
      <c r="F927" s="77"/>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row>
    <row r="928" ht="13.5" customHeight="1">
      <c r="A928" s="11"/>
      <c r="B928" s="11"/>
      <c r="C928" s="11"/>
      <c r="D928" s="11"/>
      <c r="E928" s="77"/>
      <c r="F928" s="77"/>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row>
    <row r="929" ht="13.5" customHeight="1">
      <c r="A929" s="11"/>
      <c r="B929" s="11"/>
      <c r="C929" s="11"/>
      <c r="D929" s="11"/>
      <c r="E929" s="77"/>
      <c r="F929" s="77"/>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row>
    <row r="930" ht="13.5" customHeight="1">
      <c r="A930" s="11"/>
      <c r="B930" s="11"/>
      <c r="C930" s="11"/>
      <c r="D930" s="11"/>
      <c r="E930" s="77"/>
      <c r="F930" s="77"/>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row>
    <row r="931" ht="13.5" customHeight="1">
      <c r="A931" s="11"/>
      <c r="B931" s="11"/>
      <c r="C931" s="11"/>
      <c r="D931" s="11"/>
      <c r="E931" s="77"/>
      <c r="F931" s="77"/>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row>
    <row r="932" ht="13.5" customHeight="1">
      <c r="A932" s="11"/>
      <c r="B932" s="11"/>
      <c r="C932" s="11"/>
      <c r="D932" s="11"/>
      <c r="E932" s="77"/>
      <c r="F932" s="77"/>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row>
    <row r="933" ht="13.5" customHeight="1">
      <c r="A933" s="11"/>
      <c r="B933" s="11"/>
      <c r="C933" s="11"/>
      <c r="D933" s="11"/>
      <c r="E933" s="77"/>
      <c r="F933" s="77"/>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row>
    <row r="934" ht="13.5" customHeight="1">
      <c r="A934" s="11"/>
      <c r="B934" s="11"/>
      <c r="C934" s="11"/>
      <c r="D934" s="11"/>
      <c r="E934" s="77"/>
      <c r="F934" s="77"/>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row>
    <row r="935" ht="13.5" customHeight="1">
      <c r="A935" s="11"/>
      <c r="B935" s="11"/>
      <c r="C935" s="11"/>
      <c r="D935" s="11"/>
      <c r="E935" s="77"/>
      <c r="F935" s="77"/>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row>
    <row r="936" ht="13.5" customHeight="1">
      <c r="A936" s="11"/>
      <c r="B936" s="11"/>
      <c r="C936" s="11"/>
      <c r="D936" s="11"/>
      <c r="E936" s="77"/>
      <c r="F936" s="77"/>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row>
    <row r="937" ht="13.5" customHeight="1">
      <c r="A937" s="11"/>
      <c r="B937" s="11"/>
      <c r="C937" s="11"/>
      <c r="D937" s="11"/>
      <c r="E937" s="77"/>
      <c r="F937" s="77"/>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row>
    <row r="938" ht="13.5" customHeight="1">
      <c r="A938" s="11"/>
      <c r="B938" s="11"/>
      <c r="C938" s="11"/>
      <c r="D938" s="11"/>
      <c r="E938" s="77"/>
      <c r="F938" s="77"/>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row>
    <row r="939" ht="13.5" customHeight="1">
      <c r="A939" s="11"/>
      <c r="B939" s="11"/>
      <c r="C939" s="11"/>
      <c r="D939" s="11"/>
      <c r="E939" s="77"/>
      <c r="F939" s="77"/>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row>
    <row r="940" ht="13.5" customHeight="1">
      <c r="A940" s="11"/>
      <c r="B940" s="11"/>
      <c r="C940" s="11"/>
      <c r="D940" s="11"/>
      <c r="E940" s="77"/>
      <c r="F940" s="77"/>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row>
    <row r="941" ht="13.5" customHeight="1">
      <c r="A941" s="11"/>
      <c r="B941" s="11"/>
      <c r="C941" s="11"/>
      <c r="D941" s="11"/>
      <c r="E941" s="77"/>
      <c r="F941" s="77"/>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row>
    <row r="942" ht="13.5" customHeight="1">
      <c r="A942" s="11"/>
      <c r="B942" s="11"/>
      <c r="C942" s="11"/>
      <c r="D942" s="11"/>
      <c r="E942" s="77"/>
      <c r="F942" s="77"/>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row>
    <row r="943" ht="13.5" customHeight="1">
      <c r="A943" s="11"/>
      <c r="B943" s="11"/>
      <c r="C943" s="11"/>
      <c r="D943" s="11"/>
      <c r="E943" s="77"/>
      <c r="F943" s="77"/>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row>
    <row r="944" ht="13.5" customHeight="1">
      <c r="A944" s="11"/>
      <c r="B944" s="11"/>
      <c r="C944" s="11"/>
      <c r="D944" s="11"/>
      <c r="E944" s="77"/>
      <c r="F944" s="77"/>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row>
    <row r="945" ht="13.5" customHeight="1">
      <c r="A945" s="11"/>
      <c r="B945" s="11"/>
      <c r="C945" s="11"/>
      <c r="D945" s="11"/>
      <c r="E945" s="77"/>
      <c r="F945" s="77"/>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row>
    <row r="946" ht="13.5" customHeight="1">
      <c r="A946" s="11"/>
      <c r="B946" s="11"/>
      <c r="C946" s="11"/>
      <c r="D946" s="11"/>
      <c r="E946" s="77"/>
      <c r="F946" s="77"/>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row>
    <row r="947" ht="13.5" customHeight="1">
      <c r="A947" s="11"/>
      <c r="B947" s="11"/>
      <c r="C947" s="11"/>
      <c r="D947" s="11"/>
      <c r="E947" s="77"/>
      <c r="F947" s="77"/>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row>
    <row r="948" ht="13.5" customHeight="1">
      <c r="A948" s="11"/>
      <c r="B948" s="11"/>
      <c r="C948" s="11"/>
      <c r="D948" s="11"/>
      <c r="E948" s="77"/>
      <c r="F948" s="77"/>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row>
    <row r="949" ht="13.5" customHeight="1">
      <c r="A949" s="11"/>
      <c r="B949" s="11"/>
      <c r="C949" s="11"/>
      <c r="D949" s="11"/>
      <c r="E949" s="77"/>
      <c r="F949" s="77"/>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row>
    <row r="950" ht="13.5" customHeight="1">
      <c r="A950" s="11"/>
      <c r="B950" s="11"/>
      <c r="C950" s="11"/>
      <c r="D950" s="11"/>
      <c r="E950" s="77"/>
      <c r="F950" s="77"/>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row>
    <row r="951" ht="13.5" customHeight="1">
      <c r="A951" s="11"/>
      <c r="B951" s="11"/>
      <c r="C951" s="11"/>
      <c r="D951" s="11"/>
      <c r="E951" s="77"/>
      <c r="F951" s="77"/>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row>
    <row r="952" ht="13.5" customHeight="1">
      <c r="A952" s="11"/>
      <c r="B952" s="11"/>
      <c r="C952" s="11"/>
      <c r="D952" s="11"/>
      <c r="E952" s="77"/>
      <c r="F952" s="77"/>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row>
    <row r="953" ht="13.5" customHeight="1">
      <c r="A953" s="11"/>
      <c r="B953" s="11"/>
      <c r="C953" s="11"/>
      <c r="D953" s="11"/>
      <c r="E953" s="77"/>
      <c r="F953" s="77"/>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row>
    <row r="954" ht="13.5" customHeight="1">
      <c r="A954" s="11"/>
      <c r="B954" s="11"/>
      <c r="C954" s="11"/>
      <c r="D954" s="11"/>
      <c r="E954" s="77"/>
      <c r="F954" s="77"/>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row>
    <row r="955" ht="13.5" customHeight="1">
      <c r="A955" s="11"/>
      <c r="B955" s="11"/>
      <c r="C955" s="11"/>
      <c r="D955" s="11"/>
      <c r="E955" s="77"/>
      <c r="F955" s="77"/>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row>
    <row r="956" ht="13.5" customHeight="1">
      <c r="A956" s="11"/>
      <c r="B956" s="11"/>
      <c r="C956" s="11"/>
      <c r="D956" s="11"/>
      <c r="E956" s="77"/>
      <c r="F956" s="77"/>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row>
    <row r="957" ht="13.5" customHeight="1">
      <c r="A957" s="11"/>
      <c r="B957" s="11"/>
      <c r="C957" s="11"/>
      <c r="D957" s="11"/>
      <c r="E957" s="77"/>
      <c r="F957" s="77"/>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row>
    <row r="958" ht="13.5" customHeight="1">
      <c r="A958" s="11"/>
      <c r="B958" s="11"/>
      <c r="C958" s="11"/>
      <c r="D958" s="11"/>
      <c r="E958" s="77"/>
      <c r="F958" s="77"/>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row>
    <row r="959" ht="13.5" customHeight="1">
      <c r="A959" s="11"/>
      <c r="B959" s="11"/>
      <c r="C959" s="11"/>
      <c r="D959" s="11"/>
      <c r="E959" s="77"/>
      <c r="F959" s="77"/>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row>
    <row r="960" ht="13.5" customHeight="1">
      <c r="A960" s="11"/>
      <c r="B960" s="11"/>
      <c r="C960" s="11"/>
      <c r="D960" s="11"/>
      <c r="E960" s="77"/>
      <c r="F960" s="77"/>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row>
    <row r="961" ht="13.5" customHeight="1">
      <c r="A961" s="11"/>
      <c r="B961" s="11"/>
      <c r="C961" s="11"/>
      <c r="D961" s="11"/>
      <c r="E961" s="77"/>
      <c r="F961" s="77"/>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row>
    <row r="962" ht="13.5" customHeight="1">
      <c r="A962" s="11"/>
      <c r="B962" s="11"/>
      <c r="C962" s="11"/>
      <c r="D962" s="11"/>
      <c r="E962" s="77"/>
      <c r="F962" s="77"/>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row>
    <row r="963" ht="13.5" customHeight="1">
      <c r="A963" s="11"/>
      <c r="B963" s="11"/>
      <c r="C963" s="11"/>
      <c r="D963" s="11"/>
      <c r="E963" s="77"/>
      <c r="F963" s="77"/>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row>
    <row r="964" ht="13.5" customHeight="1">
      <c r="A964" s="11"/>
      <c r="B964" s="11"/>
      <c r="C964" s="11"/>
      <c r="D964" s="11"/>
      <c r="E964" s="77"/>
      <c r="F964" s="77"/>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row>
    <row r="965" ht="13.5" customHeight="1">
      <c r="A965" s="11"/>
      <c r="B965" s="11"/>
      <c r="C965" s="11"/>
      <c r="D965" s="11"/>
      <c r="E965" s="77"/>
      <c r="F965" s="77"/>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row>
    <row r="966" ht="13.5" customHeight="1">
      <c r="A966" s="11"/>
      <c r="B966" s="11"/>
      <c r="C966" s="11"/>
      <c r="D966" s="11"/>
      <c r="E966" s="77"/>
      <c r="F966" s="77"/>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row>
    <row r="967" ht="13.5" customHeight="1">
      <c r="A967" s="11"/>
      <c r="B967" s="11"/>
      <c r="C967" s="11"/>
      <c r="D967" s="11"/>
      <c r="E967" s="77"/>
      <c r="F967" s="77"/>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row>
    <row r="968" ht="13.5" customHeight="1">
      <c r="A968" s="11"/>
      <c r="B968" s="11"/>
      <c r="C968" s="11"/>
      <c r="D968" s="11"/>
      <c r="E968" s="77"/>
      <c r="F968" s="77"/>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row>
    <row r="969" ht="13.5" customHeight="1">
      <c r="A969" s="11"/>
      <c r="B969" s="11"/>
      <c r="C969" s="11"/>
      <c r="D969" s="11"/>
      <c r="E969" s="77"/>
      <c r="F969" s="77"/>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row>
    <row r="970" ht="13.5" customHeight="1">
      <c r="A970" s="11"/>
      <c r="B970" s="11"/>
      <c r="C970" s="11"/>
      <c r="D970" s="11"/>
      <c r="E970" s="77"/>
      <c r="F970" s="77"/>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row>
    <row r="971" ht="13.5" customHeight="1">
      <c r="A971" s="11"/>
      <c r="B971" s="11"/>
      <c r="C971" s="11"/>
      <c r="D971" s="11"/>
      <c r="E971" s="77"/>
      <c r="F971" s="77"/>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row>
    <row r="972" ht="13.5" customHeight="1">
      <c r="A972" s="11"/>
      <c r="B972" s="11"/>
      <c r="C972" s="11"/>
      <c r="D972" s="11"/>
      <c r="E972" s="77"/>
      <c r="F972" s="77"/>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row>
    <row r="973" ht="13.5" customHeight="1">
      <c r="A973" s="11"/>
      <c r="B973" s="11"/>
      <c r="C973" s="11"/>
      <c r="D973" s="11"/>
      <c r="E973" s="77"/>
      <c r="F973" s="77"/>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row>
    <row r="974" ht="13.5" customHeight="1">
      <c r="A974" s="11"/>
      <c r="B974" s="11"/>
      <c r="C974" s="11"/>
      <c r="D974" s="11"/>
      <c r="E974" s="77"/>
      <c r="F974" s="77"/>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row>
    <row r="975" ht="13.5" customHeight="1">
      <c r="A975" s="11"/>
      <c r="B975" s="11"/>
      <c r="C975" s="11"/>
      <c r="D975" s="11"/>
      <c r="E975" s="77"/>
      <c r="F975" s="77"/>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row>
    <row r="976" ht="13.5" customHeight="1">
      <c r="A976" s="11"/>
      <c r="B976" s="11"/>
      <c r="C976" s="11"/>
      <c r="D976" s="11"/>
      <c r="E976" s="77"/>
      <c r="F976" s="77"/>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row>
    <row r="977" ht="13.5" customHeight="1">
      <c r="A977" s="11"/>
      <c r="B977" s="11"/>
      <c r="C977" s="11"/>
      <c r="D977" s="11"/>
      <c r="E977" s="77"/>
      <c r="F977" s="77"/>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row>
    <row r="978" ht="13.5" customHeight="1">
      <c r="A978" s="11"/>
      <c r="B978" s="11"/>
      <c r="C978" s="11"/>
      <c r="D978" s="11"/>
      <c r="E978" s="77"/>
      <c r="F978" s="77"/>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row>
    <row r="979" ht="13.5" customHeight="1">
      <c r="A979" s="11"/>
      <c r="B979" s="11"/>
      <c r="C979" s="11"/>
      <c r="D979" s="11"/>
      <c r="E979" s="77"/>
      <c r="F979" s="77"/>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row>
    <row r="980" ht="13.5" customHeight="1">
      <c r="A980" s="11"/>
      <c r="B980" s="11"/>
      <c r="C980" s="11"/>
      <c r="D980" s="11"/>
      <c r="E980" s="77"/>
      <c r="F980" s="77"/>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row>
    <row r="981" ht="13.5" customHeight="1">
      <c r="A981" s="11"/>
      <c r="B981" s="11"/>
      <c r="C981" s="11"/>
      <c r="D981" s="11"/>
      <c r="E981" s="77"/>
      <c r="F981" s="77"/>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row>
    <row r="982" ht="13.5" customHeight="1">
      <c r="A982" s="11"/>
      <c r="B982" s="11"/>
      <c r="C982" s="11"/>
      <c r="D982" s="11"/>
      <c r="E982" s="77"/>
      <c r="F982" s="77"/>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row>
    <row r="983" ht="13.5" customHeight="1">
      <c r="A983" s="11"/>
      <c r="B983" s="11"/>
      <c r="C983" s="11"/>
      <c r="D983" s="11"/>
      <c r="E983" s="77"/>
      <c r="F983" s="77"/>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row>
    <row r="984" ht="13.5" customHeight="1">
      <c r="A984" s="11"/>
      <c r="B984" s="11"/>
      <c r="C984" s="11"/>
      <c r="D984" s="11"/>
      <c r="E984" s="77"/>
      <c r="F984" s="77"/>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row>
    <row r="985" ht="13.5" customHeight="1">
      <c r="A985" s="11"/>
      <c r="B985" s="11"/>
      <c r="C985" s="11"/>
      <c r="D985" s="11"/>
      <c r="E985" s="77"/>
      <c r="F985" s="77"/>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row>
    <row r="986" ht="13.5" customHeight="1">
      <c r="A986" s="11"/>
      <c r="B986" s="11"/>
      <c r="C986" s="11"/>
      <c r="D986" s="11"/>
      <c r="E986" s="77"/>
      <c r="F986" s="77"/>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row>
    <row r="987" ht="13.5" customHeight="1">
      <c r="A987" s="11"/>
      <c r="B987" s="11"/>
      <c r="C987" s="11"/>
      <c r="D987" s="11"/>
      <c r="E987" s="77"/>
      <c r="F987" s="77"/>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row>
    <row r="988" ht="13.5" customHeight="1">
      <c r="A988" s="11"/>
      <c r="B988" s="11"/>
      <c r="C988" s="11"/>
      <c r="D988" s="11"/>
      <c r="E988" s="77"/>
      <c r="F988" s="77"/>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row>
    <row r="989" ht="13.5" customHeight="1">
      <c r="A989" s="11"/>
      <c r="B989" s="11"/>
      <c r="C989" s="11"/>
      <c r="D989" s="11"/>
      <c r="E989" s="77"/>
      <c r="F989" s="77"/>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row>
    <row r="990" ht="13.5" customHeight="1">
      <c r="A990" s="11"/>
      <c r="B990" s="11"/>
      <c r="C990" s="11"/>
      <c r="D990" s="11"/>
      <c r="E990" s="77"/>
      <c r="F990" s="77"/>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row>
    <row r="991" ht="13.5" customHeight="1">
      <c r="A991" s="11"/>
      <c r="B991" s="11"/>
      <c r="C991" s="11"/>
      <c r="D991" s="11"/>
      <c r="E991" s="77"/>
      <c r="F991" s="77"/>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row>
    <row r="992" ht="13.5" customHeight="1">
      <c r="A992" s="11"/>
      <c r="B992" s="11"/>
      <c r="C992" s="11"/>
      <c r="D992" s="11"/>
      <c r="E992" s="77"/>
      <c r="F992" s="77"/>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row>
    <row r="993" ht="13.5" customHeight="1">
      <c r="A993" s="11"/>
      <c r="B993" s="11"/>
      <c r="C993" s="11"/>
      <c r="D993" s="11"/>
      <c r="E993" s="77"/>
      <c r="F993" s="77"/>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row>
    <row r="994" ht="13.5" customHeight="1">
      <c r="A994" s="11"/>
      <c r="B994" s="11"/>
      <c r="C994" s="11"/>
      <c r="D994" s="11"/>
      <c r="E994" s="77"/>
      <c r="F994" s="77"/>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row>
    <row r="995" ht="13.5" customHeight="1">
      <c r="A995" s="11"/>
      <c r="B995" s="11"/>
      <c r="C995" s="11"/>
      <c r="D995" s="11"/>
      <c r="E995" s="77"/>
      <c r="F995" s="77"/>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row>
    <row r="996" ht="13.5" customHeight="1">
      <c r="A996" s="11"/>
      <c r="B996" s="11"/>
      <c r="C996" s="11"/>
      <c r="D996" s="11"/>
      <c r="E996" s="77"/>
      <c r="F996" s="77"/>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row>
    <row r="997" ht="13.5" customHeight="1">
      <c r="A997" s="11"/>
      <c r="B997" s="11"/>
      <c r="C997" s="11"/>
      <c r="D997" s="11"/>
      <c r="E997" s="77"/>
      <c r="F997" s="77"/>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row>
    <row r="998" ht="13.5" customHeight="1">
      <c r="A998" s="11"/>
      <c r="B998" s="11"/>
      <c r="C998" s="11"/>
      <c r="D998" s="11"/>
      <c r="E998" s="77"/>
      <c r="F998" s="77"/>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row>
    <row r="999" ht="13.5" customHeight="1">
      <c r="A999" s="11"/>
      <c r="B999" s="11"/>
      <c r="C999" s="11"/>
      <c r="D999" s="11"/>
      <c r="E999" s="77"/>
      <c r="F999" s="77"/>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row>
    <row r="1000" ht="13.5" customHeight="1">
      <c r="A1000" s="11"/>
      <c r="B1000" s="11"/>
      <c r="C1000" s="11"/>
      <c r="D1000" s="11"/>
      <c r="E1000" s="77"/>
      <c r="F1000" s="77"/>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row>
    <row r="1001" ht="13.5" customHeight="1">
      <c r="A1001" s="11"/>
      <c r="B1001" s="11"/>
      <c r="C1001" s="11"/>
      <c r="D1001" s="11"/>
      <c r="E1001" s="77"/>
      <c r="F1001" s="77"/>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row>
    <row r="1002" ht="13.5" customHeight="1">
      <c r="A1002" s="11"/>
      <c r="B1002" s="11"/>
      <c r="C1002" s="11"/>
      <c r="D1002" s="11"/>
      <c r="E1002" s="77"/>
      <c r="F1002" s="77"/>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row>
    <row r="1003" ht="13.5" customHeight="1">
      <c r="A1003" s="11"/>
      <c r="B1003" s="11"/>
      <c r="C1003" s="11"/>
      <c r="D1003" s="11"/>
      <c r="E1003" s="77"/>
      <c r="F1003" s="77"/>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row>
    <row r="1004" ht="13.5" customHeight="1">
      <c r="A1004" s="11"/>
      <c r="B1004" s="11"/>
      <c r="C1004" s="11"/>
      <c r="D1004" s="11"/>
      <c r="E1004" s="77"/>
      <c r="F1004" s="77"/>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row>
    <row r="1005" ht="13.5" customHeight="1">
      <c r="A1005" s="11"/>
      <c r="B1005" s="11"/>
      <c r="C1005" s="11"/>
      <c r="D1005" s="11"/>
      <c r="E1005" s="77"/>
      <c r="F1005" s="77"/>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row>
    <row r="1006" ht="13.5" customHeight="1">
      <c r="A1006" s="11"/>
      <c r="B1006" s="11"/>
      <c r="C1006" s="11"/>
      <c r="D1006" s="11"/>
      <c r="E1006" s="77"/>
      <c r="F1006" s="77"/>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row>
    <row r="1007" ht="13.5" customHeight="1">
      <c r="A1007" s="11"/>
      <c r="B1007" s="11"/>
      <c r="C1007" s="11"/>
      <c r="D1007" s="11"/>
      <c r="E1007" s="77"/>
      <c r="F1007" s="77"/>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row>
    <row r="1008" ht="13.5" customHeight="1">
      <c r="A1008" s="11"/>
      <c r="B1008" s="11"/>
      <c r="C1008" s="11"/>
      <c r="D1008" s="11"/>
      <c r="E1008" s="77"/>
      <c r="F1008" s="77"/>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row>
    <row r="1009" ht="13.5" customHeight="1">
      <c r="A1009" s="11"/>
      <c r="B1009" s="11"/>
      <c r="C1009" s="11"/>
      <c r="D1009" s="11"/>
      <c r="E1009" s="77"/>
      <c r="F1009" s="77"/>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row>
    <row r="1010" ht="13.5" customHeight="1">
      <c r="A1010" s="11"/>
      <c r="B1010" s="11"/>
      <c r="C1010" s="11"/>
      <c r="D1010" s="11"/>
      <c r="E1010" s="77"/>
      <c r="F1010" s="77"/>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row>
    <row r="1011" ht="13.5" customHeight="1">
      <c r="A1011" s="11"/>
      <c r="B1011" s="11"/>
      <c r="C1011" s="11"/>
      <c r="D1011" s="11"/>
      <c r="E1011" s="77"/>
      <c r="F1011" s="77"/>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row>
    <row r="1012" ht="13.5" customHeight="1">
      <c r="A1012" s="11"/>
      <c r="B1012" s="11"/>
      <c r="C1012" s="11"/>
      <c r="D1012" s="11"/>
      <c r="E1012" s="77"/>
      <c r="F1012" s="77"/>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row>
    <row r="1013" ht="13.5" customHeight="1">
      <c r="A1013" s="11"/>
      <c r="B1013" s="11"/>
      <c r="C1013" s="11"/>
      <c r="D1013" s="11"/>
      <c r="E1013" s="77"/>
      <c r="F1013" s="77"/>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row>
    <row r="1014" ht="13.5" customHeight="1">
      <c r="A1014" s="11"/>
      <c r="B1014" s="11"/>
      <c r="C1014" s="11"/>
      <c r="D1014" s="11"/>
      <c r="E1014" s="77"/>
      <c r="F1014" s="77"/>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row>
    <row r="1015" ht="13.5" customHeight="1">
      <c r="A1015" s="11"/>
      <c r="B1015" s="11"/>
      <c r="C1015" s="11"/>
      <c r="D1015" s="11"/>
      <c r="E1015" s="77"/>
      <c r="F1015" s="77"/>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row>
    <row r="1016" ht="13.5" customHeight="1">
      <c r="A1016" s="11"/>
      <c r="B1016" s="11"/>
      <c r="C1016" s="11"/>
      <c r="D1016" s="11"/>
      <c r="E1016" s="77"/>
      <c r="F1016" s="77"/>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row>
    <row r="1017" ht="13.5" customHeight="1">
      <c r="A1017" s="11"/>
      <c r="B1017" s="11"/>
      <c r="C1017" s="11"/>
      <c r="D1017" s="11"/>
      <c r="E1017" s="77"/>
      <c r="F1017" s="77"/>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row>
    <row r="1018" ht="13.5" customHeight="1">
      <c r="A1018" s="11"/>
      <c r="B1018" s="11"/>
      <c r="C1018" s="11"/>
      <c r="D1018" s="11"/>
      <c r="E1018" s="77"/>
      <c r="F1018" s="77"/>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row>
    <row r="1019" ht="13.5" customHeight="1">
      <c r="A1019" s="11"/>
      <c r="B1019" s="11"/>
      <c r="C1019" s="11"/>
      <c r="D1019" s="11"/>
      <c r="E1019" s="77"/>
      <c r="F1019" s="77"/>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row>
    <row r="1020" ht="13.5" customHeight="1">
      <c r="A1020" s="11"/>
      <c r="B1020" s="11"/>
      <c r="C1020" s="11"/>
      <c r="D1020" s="11"/>
      <c r="E1020" s="77"/>
      <c r="F1020" s="77"/>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row>
    <row r="1021" ht="13.5" customHeight="1">
      <c r="A1021" s="11"/>
      <c r="B1021" s="11"/>
      <c r="C1021" s="11"/>
      <c r="D1021" s="11"/>
      <c r="E1021" s="77"/>
      <c r="F1021" s="77"/>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row>
    <row r="1022" ht="13.5" customHeight="1">
      <c r="A1022" s="11"/>
      <c r="B1022" s="11"/>
      <c r="C1022" s="11"/>
      <c r="D1022" s="11"/>
      <c r="E1022" s="77"/>
      <c r="F1022" s="77"/>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row>
    <row r="1023" ht="13.5" customHeight="1">
      <c r="A1023" s="11"/>
      <c r="B1023" s="11"/>
      <c r="C1023" s="11"/>
      <c r="D1023" s="11"/>
      <c r="E1023" s="77"/>
      <c r="F1023" s="77"/>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row>
    <row r="1024" ht="13.5" customHeight="1">
      <c r="A1024" s="11"/>
      <c r="B1024" s="11"/>
      <c r="C1024" s="11"/>
      <c r="D1024" s="11"/>
      <c r="E1024" s="77"/>
      <c r="F1024" s="77"/>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row>
    <row r="1025" ht="13.5" customHeight="1">
      <c r="A1025" s="11"/>
      <c r="B1025" s="11"/>
      <c r="C1025" s="11"/>
      <c r="D1025" s="11"/>
      <c r="E1025" s="77"/>
      <c r="F1025" s="77"/>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row>
    <row r="1026" ht="13.5" customHeight="1">
      <c r="A1026" s="11"/>
      <c r="B1026" s="11"/>
      <c r="C1026" s="11"/>
      <c r="D1026" s="11"/>
      <c r="E1026" s="77"/>
      <c r="F1026" s="77"/>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row>
    <row r="1027" ht="13.5" customHeight="1">
      <c r="A1027" s="11"/>
      <c r="B1027" s="11"/>
      <c r="C1027" s="11"/>
      <c r="D1027" s="11"/>
      <c r="E1027" s="77"/>
      <c r="F1027" s="77"/>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row>
    <row r="1028" ht="13.5" customHeight="1">
      <c r="A1028" s="11"/>
      <c r="B1028" s="11"/>
      <c r="C1028" s="11"/>
      <c r="D1028" s="11"/>
      <c r="E1028" s="77"/>
      <c r="F1028" s="77"/>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row>
    <row r="1029" ht="13.5" customHeight="1">
      <c r="A1029" s="11"/>
      <c r="B1029" s="11"/>
      <c r="C1029" s="11"/>
      <c r="D1029" s="11"/>
      <c r="E1029" s="77"/>
      <c r="F1029" s="77"/>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row>
    <row r="1030" ht="13.5" customHeight="1">
      <c r="A1030" s="11"/>
      <c r="B1030" s="11"/>
      <c r="C1030" s="11"/>
      <c r="D1030" s="11"/>
      <c r="E1030" s="77"/>
      <c r="F1030" s="77"/>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row>
    <row r="1031" ht="13.5" customHeight="1">
      <c r="A1031" s="11"/>
      <c r="B1031" s="11"/>
      <c r="C1031" s="11"/>
      <c r="D1031" s="11"/>
      <c r="E1031" s="77"/>
      <c r="F1031" s="77"/>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row>
    <row r="1032" ht="13.5" customHeight="1">
      <c r="A1032" s="11"/>
      <c r="B1032" s="11"/>
      <c r="C1032" s="11"/>
      <c r="D1032" s="11"/>
      <c r="E1032" s="77"/>
      <c r="F1032" s="77"/>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row>
    <row r="1033" ht="13.5" customHeight="1">
      <c r="A1033" s="11"/>
      <c r="B1033" s="11"/>
      <c r="C1033" s="11"/>
      <c r="D1033" s="11"/>
      <c r="E1033" s="77"/>
      <c r="F1033" s="77"/>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row>
  </sheetData>
  <mergeCells count="19">
    <mergeCell ref="A16:Q17"/>
    <mergeCell ref="A18:G18"/>
    <mergeCell ref="A24:Q25"/>
    <mergeCell ref="A26:R26"/>
    <mergeCell ref="A32:Q33"/>
    <mergeCell ref="A34:BF34"/>
    <mergeCell ref="A41:Q42"/>
    <mergeCell ref="A8:Q9"/>
    <mergeCell ref="A108:Z109"/>
    <mergeCell ref="A117:Z121"/>
    <mergeCell ref="A129:Z129"/>
    <mergeCell ref="A138:Z138"/>
    <mergeCell ref="A50:Q51"/>
    <mergeCell ref="A59:Q60"/>
    <mergeCell ref="A69:Q70"/>
    <mergeCell ref="A79:Z79"/>
    <mergeCell ref="A88:Z89"/>
    <mergeCell ref="A97:G97"/>
    <mergeCell ref="A98:Z99"/>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29"/>
    <col customWidth="1" min="2" max="2" width="11.57"/>
    <col customWidth="1" min="3" max="3" width="13.0"/>
    <col customWidth="1" min="4" max="4" width="34.57"/>
    <col customWidth="1" min="5" max="5" width="42.71"/>
    <col customWidth="1" min="6" max="6" width="8.14"/>
    <col customWidth="1" min="7" max="8" width="8.71"/>
    <col customWidth="1" min="9" max="9" width="12.71"/>
    <col customWidth="1" min="10" max="10" width="17.71"/>
    <col customWidth="1" min="11" max="11" width="18.43"/>
    <col customWidth="1" min="12" max="12" width="15.0"/>
    <col customWidth="1" min="13" max="13" width="8.71"/>
    <col customWidth="1" min="14" max="14" width="11.86"/>
    <col customWidth="1" min="15" max="15" width="8.71"/>
    <col customWidth="1" min="16" max="16" width="13.14"/>
    <col customWidth="1" min="17" max="17" width="21.14"/>
    <col customWidth="1" min="18" max="26" width="8.71"/>
  </cols>
  <sheetData>
    <row r="1" ht="14.25" customHeight="1">
      <c r="A1" s="258" t="s">
        <v>285</v>
      </c>
      <c r="B1" s="258" t="s">
        <v>286</v>
      </c>
      <c r="C1" s="258" t="s">
        <v>287</v>
      </c>
      <c r="D1" s="258" t="s">
        <v>288</v>
      </c>
      <c r="E1" s="258" t="s">
        <v>289</v>
      </c>
      <c r="F1" s="258" t="s">
        <v>8</v>
      </c>
      <c r="G1" s="258" t="s">
        <v>9</v>
      </c>
      <c r="H1" s="258" t="s">
        <v>10</v>
      </c>
      <c r="I1" s="258" t="s">
        <v>290</v>
      </c>
      <c r="J1" s="258" t="s">
        <v>291</v>
      </c>
      <c r="K1" s="258" t="s">
        <v>292</v>
      </c>
      <c r="L1" s="258" t="s">
        <v>55</v>
      </c>
      <c r="M1" s="258" t="s">
        <v>293</v>
      </c>
      <c r="N1" s="258" t="s">
        <v>294</v>
      </c>
      <c r="O1" s="258" t="s">
        <v>295</v>
      </c>
      <c r="P1" s="258" t="s">
        <v>53</v>
      </c>
      <c r="Q1" s="258" t="s">
        <v>296</v>
      </c>
    </row>
    <row r="2" ht="14.25" customHeight="1">
      <c r="A2" s="259">
        <v>3465.0</v>
      </c>
      <c r="B2" s="260">
        <v>45281.0</v>
      </c>
      <c r="C2" s="260">
        <v>45296.0</v>
      </c>
      <c r="D2" s="11" t="s">
        <v>297</v>
      </c>
      <c r="E2" s="259" t="s">
        <v>298</v>
      </c>
      <c r="F2" s="259" t="s">
        <v>299</v>
      </c>
      <c r="G2" s="259" t="s">
        <v>299</v>
      </c>
      <c r="H2" s="259">
        <v>0.0</v>
      </c>
      <c r="I2" s="259" t="s">
        <v>18</v>
      </c>
      <c r="J2" s="259" t="s">
        <v>300</v>
      </c>
      <c r="K2" s="259">
        <v>9.037522122E9</v>
      </c>
      <c r="L2" s="259" t="s">
        <v>55</v>
      </c>
    </row>
    <row r="3" ht="14.25" customHeight="1">
      <c r="A3" s="259">
        <v>3738.0</v>
      </c>
      <c r="B3" s="260">
        <v>45678.0</v>
      </c>
      <c r="C3" s="260">
        <v>45678.0</v>
      </c>
      <c r="D3" s="11" t="s">
        <v>301</v>
      </c>
      <c r="E3" s="11" t="s">
        <v>302</v>
      </c>
      <c r="F3" s="259" t="s">
        <v>303</v>
      </c>
      <c r="I3" s="259" t="s">
        <v>304</v>
      </c>
      <c r="J3" s="259" t="s">
        <v>305</v>
      </c>
      <c r="K3" s="259">
        <v>7.1552636456E10</v>
      </c>
      <c r="P3" s="261" t="s">
        <v>265</v>
      </c>
      <c r="Q3" s="261"/>
    </row>
    <row r="4" ht="14.25" customHeight="1">
      <c r="D4" s="11" t="s">
        <v>306</v>
      </c>
      <c r="E4" s="262" t="s">
        <v>307</v>
      </c>
    </row>
    <row r="5" ht="14.25" customHeight="1">
      <c r="D5" s="11" t="s">
        <v>308</v>
      </c>
      <c r="E5" s="263" t="s">
        <v>309</v>
      </c>
      <c r="L5" s="259" t="s">
        <v>55</v>
      </c>
    </row>
    <row r="6" ht="14.25" customHeight="1">
      <c r="A6" s="259">
        <v>3325.0</v>
      </c>
      <c r="B6" s="260">
        <v>45106.0</v>
      </c>
      <c r="C6" s="260">
        <v>45133.0</v>
      </c>
      <c r="D6" s="11" t="s">
        <v>310</v>
      </c>
      <c r="E6" s="259" t="s">
        <v>311</v>
      </c>
      <c r="F6" s="259" t="s">
        <v>312</v>
      </c>
      <c r="I6" s="259" t="s">
        <v>24</v>
      </c>
      <c r="L6" s="259" t="s">
        <v>313</v>
      </c>
      <c r="Q6" s="259">
        <v>1.0</v>
      </c>
    </row>
    <row r="7" ht="14.25" customHeight="1">
      <c r="D7" s="11" t="s">
        <v>314</v>
      </c>
      <c r="E7" s="259" t="s">
        <v>315</v>
      </c>
    </row>
    <row r="8" ht="14.25" customHeight="1">
      <c r="A8" s="259">
        <v>3766.0</v>
      </c>
      <c r="B8" s="260">
        <v>45708.0</v>
      </c>
      <c r="C8" s="260">
        <v>45708.0</v>
      </c>
      <c r="D8" s="11" t="s">
        <v>316</v>
      </c>
      <c r="E8" s="259" t="s">
        <v>317</v>
      </c>
      <c r="F8" s="259" t="s">
        <v>213</v>
      </c>
      <c r="G8" s="259" t="s">
        <v>254</v>
      </c>
      <c r="L8" s="259" t="s">
        <v>55</v>
      </c>
    </row>
    <row r="9" ht="14.25" customHeight="1">
      <c r="D9" s="11" t="s">
        <v>318</v>
      </c>
      <c r="E9" s="259" t="s">
        <v>319</v>
      </c>
      <c r="L9" s="259" t="s">
        <v>55</v>
      </c>
    </row>
    <row r="10" ht="14.25" customHeight="1">
      <c r="A10" s="259">
        <v>2827.0</v>
      </c>
      <c r="B10" s="260">
        <v>44954.0</v>
      </c>
      <c r="C10" s="260">
        <v>44954.0</v>
      </c>
      <c r="D10" s="11" t="s">
        <v>320</v>
      </c>
      <c r="E10" s="259" t="s">
        <v>321</v>
      </c>
      <c r="L10" s="259" t="s">
        <v>55</v>
      </c>
    </row>
    <row r="11" ht="14.25" customHeight="1">
      <c r="D11" s="11" t="s">
        <v>322</v>
      </c>
      <c r="E11" s="259" t="s">
        <v>323</v>
      </c>
      <c r="L11" s="259" t="s">
        <v>55</v>
      </c>
    </row>
    <row r="12" ht="14.25" customHeight="1">
      <c r="A12" s="259">
        <v>3639.0</v>
      </c>
      <c r="B12" s="260"/>
      <c r="C12" s="260">
        <v>45499.0</v>
      </c>
      <c r="D12" s="11" t="s">
        <v>324</v>
      </c>
      <c r="E12" s="259" t="s">
        <v>325</v>
      </c>
      <c r="L12" s="259" t="s">
        <v>55</v>
      </c>
    </row>
    <row r="13" ht="14.25" customHeight="1">
      <c r="A13" s="259">
        <v>3829.0</v>
      </c>
      <c r="B13" s="260">
        <v>45805.0</v>
      </c>
      <c r="C13" s="260">
        <v>45805.0</v>
      </c>
      <c r="D13" s="11" t="s">
        <v>326</v>
      </c>
      <c r="E13" s="259" t="s">
        <v>327</v>
      </c>
      <c r="F13" s="259" t="s">
        <v>209</v>
      </c>
      <c r="I13" s="259" t="s">
        <v>328</v>
      </c>
      <c r="L13" s="259" t="s">
        <v>55</v>
      </c>
    </row>
    <row r="14" ht="14.25" customHeight="1">
      <c r="D14" s="11" t="s">
        <v>329</v>
      </c>
      <c r="E14" s="259" t="s">
        <v>330</v>
      </c>
      <c r="L14" s="259" t="s">
        <v>55</v>
      </c>
    </row>
    <row r="15" ht="14.25" customHeight="1">
      <c r="D15" s="11" t="s">
        <v>331</v>
      </c>
      <c r="E15" s="259" t="s">
        <v>332</v>
      </c>
      <c r="L15" s="259" t="s">
        <v>55</v>
      </c>
    </row>
    <row r="16" ht="14.25" customHeight="1">
      <c r="A16" s="259">
        <v>3403.0</v>
      </c>
      <c r="C16" s="260">
        <v>45217.0</v>
      </c>
      <c r="D16" s="11" t="s">
        <v>333</v>
      </c>
      <c r="E16" s="259" t="s">
        <v>334</v>
      </c>
      <c r="L16" s="259" t="s">
        <v>55</v>
      </c>
    </row>
    <row r="17" ht="14.25" customHeight="1">
      <c r="C17" s="260"/>
      <c r="D17" s="11" t="s">
        <v>335</v>
      </c>
      <c r="E17" s="259" t="s">
        <v>309</v>
      </c>
      <c r="L17" s="259" t="s">
        <v>55</v>
      </c>
    </row>
    <row r="18" ht="14.25" customHeight="1">
      <c r="A18" s="259">
        <v>3355.0</v>
      </c>
      <c r="C18" s="260">
        <v>45106.0</v>
      </c>
      <c r="D18" s="11" t="s">
        <v>336</v>
      </c>
      <c r="E18" s="259" t="s">
        <v>311</v>
      </c>
      <c r="L18" s="259" t="s">
        <v>337</v>
      </c>
    </row>
    <row r="19" ht="14.25" customHeight="1">
      <c r="D19" s="11" t="s">
        <v>336</v>
      </c>
      <c r="E19" s="259" t="s">
        <v>338</v>
      </c>
      <c r="L19" s="259" t="s">
        <v>337</v>
      </c>
    </row>
    <row r="20" ht="14.25" customHeight="1">
      <c r="A20" s="259">
        <v>3408.0</v>
      </c>
      <c r="C20" s="260">
        <v>45133.0</v>
      </c>
      <c r="D20" s="11" t="s">
        <v>336</v>
      </c>
      <c r="E20" s="259" t="s">
        <v>339</v>
      </c>
      <c r="L20" s="259" t="s">
        <v>337</v>
      </c>
    </row>
    <row r="21" ht="14.25" customHeight="1">
      <c r="D21" s="11" t="s">
        <v>336</v>
      </c>
      <c r="E21" s="259" t="s">
        <v>340</v>
      </c>
      <c r="L21" s="259" t="s">
        <v>337</v>
      </c>
    </row>
    <row r="22" ht="14.25" customHeight="1">
      <c r="A22" s="259">
        <v>3428.0</v>
      </c>
      <c r="C22" s="260">
        <v>45265.0</v>
      </c>
      <c r="D22" s="11" t="s">
        <v>335</v>
      </c>
      <c r="E22" s="259" t="s">
        <v>341</v>
      </c>
      <c r="L22" s="259" t="s">
        <v>55</v>
      </c>
    </row>
    <row r="23" ht="14.25" customHeight="1">
      <c r="D23" s="11" t="s">
        <v>326</v>
      </c>
      <c r="E23" s="259" t="s">
        <v>342</v>
      </c>
      <c r="L23" s="259" t="s">
        <v>55</v>
      </c>
    </row>
    <row r="24" ht="14.25" customHeight="1">
      <c r="A24" s="259">
        <v>3546.0</v>
      </c>
      <c r="B24" s="260">
        <v>45415.0</v>
      </c>
      <c r="C24" s="260">
        <v>45415.0</v>
      </c>
      <c r="D24" s="11" t="s">
        <v>326</v>
      </c>
      <c r="E24" s="259" t="s">
        <v>343</v>
      </c>
      <c r="I24" s="259" t="s">
        <v>24</v>
      </c>
      <c r="L24" s="259" t="s">
        <v>55</v>
      </c>
      <c r="Q24" s="259">
        <v>1.0</v>
      </c>
    </row>
    <row r="25" ht="14.25" customHeight="1">
      <c r="A25" s="259">
        <v>3750.0</v>
      </c>
      <c r="B25" s="260">
        <v>45687.0</v>
      </c>
      <c r="C25" s="260">
        <v>45687.0</v>
      </c>
      <c r="D25" s="11" t="s">
        <v>326</v>
      </c>
      <c r="E25" s="259" t="s">
        <v>344</v>
      </c>
      <c r="L25" s="259" t="s">
        <v>55</v>
      </c>
    </row>
    <row r="26" ht="14.25" customHeight="1">
      <c r="D26" s="11" t="s">
        <v>326</v>
      </c>
      <c r="E26" s="259" t="s">
        <v>345</v>
      </c>
      <c r="L26" s="259" t="s">
        <v>55</v>
      </c>
    </row>
    <row r="27" ht="14.25" customHeight="1">
      <c r="A27" s="259">
        <v>3587.0</v>
      </c>
      <c r="B27" s="260">
        <v>45448.0</v>
      </c>
      <c r="C27" s="260">
        <v>45448.0</v>
      </c>
      <c r="D27" s="11" t="s">
        <v>326</v>
      </c>
      <c r="E27" s="259" t="s">
        <v>346</v>
      </c>
      <c r="I27" s="259" t="s">
        <v>20</v>
      </c>
      <c r="L27" s="259" t="s">
        <v>55</v>
      </c>
    </row>
    <row r="28" ht="14.25" customHeight="1">
      <c r="A28" s="259">
        <v>3395.0</v>
      </c>
      <c r="C28" s="260">
        <v>45558.0</v>
      </c>
      <c r="D28" s="11" t="s">
        <v>347</v>
      </c>
      <c r="E28" s="259" t="s">
        <v>348</v>
      </c>
      <c r="L28" s="259" t="s">
        <v>55</v>
      </c>
    </row>
    <row r="29" ht="14.25" customHeight="1">
      <c r="A29" s="259">
        <v>3395.0</v>
      </c>
      <c r="D29" s="11" t="s">
        <v>297</v>
      </c>
      <c r="E29" s="259" t="s">
        <v>349</v>
      </c>
      <c r="L29" s="259" t="s">
        <v>55</v>
      </c>
    </row>
    <row r="30" ht="14.25" customHeight="1">
      <c r="A30" s="259">
        <v>3395.0</v>
      </c>
      <c r="D30" s="11" t="s">
        <v>350</v>
      </c>
      <c r="E30" s="259" t="s">
        <v>351</v>
      </c>
      <c r="L30" s="259" t="s">
        <v>55</v>
      </c>
    </row>
    <row r="31" ht="14.25" customHeight="1">
      <c r="A31" s="259">
        <v>3395.0</v>
      </c>
      <c r="D31" s="11" t="s">
        <v>301</v>
      </c>
      <c r="E31" s="259" t="s">
        <v>352</v>
      </c>
      <c r="L31" s="259" t="s">
        <v>55</v>
      </c>
    </row>
    <row r="32" ht="14.25" customHeight="1">
      <c r="A32" s="259">
        <v>3182.0</v>
      </c>
      <c r="C32" s="260">
        <v>45374.0</v>
      </c>
      <c r="D32" s="11" t="s">
        <v>326</v>
      </c>
      <c r="E32" s="259" t="s">
        <v>353</v>
      </c>
      <c r="L32" s="259" t="s">
        <v>354</v>
      </c>
    </row>
    <row r="33" ht="14.25" customHeight="1">
      <c r="D33" s="11" t="s">
        <v>355</v>
      </c>
      <c r="E33" s="259" t="s">
        <v>356</v>
      </c>
      <c r="L33" s="259" t="s">
        <v>357</v>
      </c>
    </row>
    <row r="34" ht="14.25" customHeight="1">
      <c r="D34" s="11" t="s">
        <v>355</v>
      </c>
      <c r="E34" s="259" t="s">
        <v>358</v>
      </c>
      <c r="L34" s="259" t="s">
        <v>337</v>
      </c>
    </row>
    <row r="35" ht="14.25" customHeight="1">
      <c r="A35" s="259">
        <v>3717.0</v>
      </c>
      <c r="B35" s="260">
        <v>45656.0</v>
      </c>
      <c r="C35" s="260">
        <v>45656.0</v>
      </c>
      <c r="D35" s="11" t="s">
        <v>335</v>
      </c>
      <c r="E35" s="259" t="s">
        <v>359</v>
      </c>
      <c r="F35" s="259" t="s">
        <v>360</v>
      </c>
      <c r="L35" s="259" t="s">
        <v>55</v>
      </c>
    </row>
    <row r="36" ht="14.25" customHeight="1">
      <c r="A36" s="259">
        <v>3765.0</v>
      </c>
      <c r="B36" s="260">
        <v>45707.0</v>
      </c>
      <c r="C36" s="260">
        <v>45707.0</v>
      </c>
      <c r="D36" s="11" t="s">
        <v>326</v>
      </c>
      <c r="E36" s="259" t="s">
        <v>361</v>
      </c>
      <c r="F36" s="259" t="s">
        <v>362</v>
      </c>
      <c r="N36" s="259" t="s">
        <v>294</v>
      </c>
    </row>
    <row r="37" ht="14.25" customHeight="1">
      <c r="A37" s="259">
        <v>3785.0</v>
      </c>
      <c r="B37" s="260">
        <v>45747.0</v>
      </c>
      <c r="C37" s="260">
        <v>45748.0</v>
      </c>
      <c r="D37" s="11" t="s">
        <v>335</v>
      </c>
      <c r="E37" s="259" t="s">
        <v>363</v>
      </c>
      <c r="F37" s="264" t="s">
        <v>364</v>
      </c>
      <c r="P37" s="259" t="s">
        <v>53</v>
      </c>
    </row>
    <row r="38" ht="14.25" customHeight="1">
      <c r="A38" s="259">
        <v>3810.0</v>
      </c>
      <c r="B38" s="260">
        <v>45794.0</v>
      </c>
      <c r="C38" s="260">
        <v>45798.0</v>
      </c>
      <c r="D38" s="11" t="s">
        <v>326</v>
      </c>
      <c r="E38" s="259" t="s">
        <v>154</v>
      </c>
      <c r="F38" s="259" t="s">
        <v>365</v>
      </c>
      <c r="L38" s="259" t="s">
        <v>55</v>
      </c>
    </row>
    <row r="39" ht="14.25" customHeight="1">
      <c r="D39" s="11"/>
      <c r="E39" s="259" t="s">
        <v>366</v>
      </c>
      <c r="L39" s="259" t="s">
        <v>367</v>
      </c>
    </row>
    <row r="40" ht="14.25" customHeight="1">
      <c r="A40" s="259">
        <v>3744.0</v>
      </c>
      <c r="B40" s="260">
        <v>45673.0</v>
      </c>
      <c r="C40" s="260">
        <v>45673.0</v>
      </c>
      <c r="D40" s="11" t="s">
        <v>368</v>
      </c>
      <c r="E40" s="259" t="s">
        <v>369</v>
      </c>
      <c r="F40" s="259" t="s">
        <v>365</v>
      </c>
      <c r="L40" s="259" t="s">
        <v>55</v>
      </c>
    </row>
    <row r="41" ht="14.25" customHeight="1">
      <c r="D41" s="11" t="s">
        <v>370</v>
      </c>
      <c r="E41" s="259" t="s">
        <v>371</v>
      </c>
      <c r="L41" s="259" t="s">
        <v>55</v>
      </c>
    </row>
    <row r="42" ht="14.25" customHeight="1">
      <c r="D42" s="11" t="s">
        <v>372</v>
      </c>
      <c r="E42" s="259" t="s">
        <v>373</v>
      </c>
      <c r="L42" s="259" t="s">
        <v>55</v>
      </c>
    </row>
    <row r="43" ht="14.25" customHeight="1">
      <c r="D43" s="11" t="s">
        <v>374</v>
      </c>
      <c r="E43" s="259" t="s">
        <v>375</v>
      </c>
      <c r="L43" s="259" t="s">
        <v>55</v>
      </c>
    </row>
    <row r="44" ht="14.25" customHeight="1">
      <c r="A44" s="259">
        <v>3806.0</v>
      </c>
      <c r="B44" s="260">
        <v>45782.0</v>
      </c>
      <c r="C44" s="260">
        <v>45782.0</v>
      </c>
      <c r="D44" s="11" t="s">
        <v>301</v>
      </c>
      <c r="E44" s="259" t="s">
        <v>376</v>
      </c>
      <c r="F44" s="259" t="s">
        <v>238</v>
      </c>
      <c r="G44" s="259" t="s">
        <v>238</v>
      </c>
      <c r="I44" s="259" t="s">
        <v>24</v>
      </c>
      <c r="P44" s="259" t="s">
        <v>53</v>
      </c>
    </row>
    <row r="45" ht="14.25" customHeight="1">
      <c r="D45" s="11"/>
      <c r="E45" s="259" t="s">
        <v>377</v>
      </c>
      <c r="L45" s="259" t="s">
        <v>55</v>
      </c>
    </row>
    <row r="46" ht="14.25" customHeight="1">
      <c r="A46" s="259">
        <v>3758.0</v>
      </c>
      <c r="B46" s="260">
        <v>45695.0</v>
      </c>
      <c r="C46" s="260">
        <v>45696.0</v>
      </c>
      <c r="D46" s="11" t="s">
        <v>326</v>
      </c>
      <c r="E46" s="259" t="s">
        <v>378</v>
      </c>
      <c r="F46" s="259" t="s">
        <v>204</v>
      </c>
      <c r="I46" s="259" t="s">
        <v>20</v>
      </c>
      <c r="P46" s="259" t="s">
        <v>53</v>
      </c>
    </row>
    <row r="47" ht="14.25" customHeight="1">
      <c r="A47" s="259">
        <v>3833.0</v>
      </c>
      <c r="B47" s="260">
        <v>45811.0</v>
      </c>
      <c r="C47" s="260">
        <v>45811.0</v>
      </c>
      <c r="D47" s="11" t="s">
        <v>326</v>
      </c>
      <c r="E47" s="259" t="s">
        <v>379</v>
      </c>
      <c r="F47" s="259" t="s">
        <v>380</v>
      </c>
      <c r="L47" s="259" t="s">
        <v>55</v>
      </c>
    </row>
    <row r="48" ht="14.25" customHeight="1">
      <c r="A48" s="259">
        <v>3832.0</v>
      </c>
      <c r="B48" s="260">
        <v>45808.0</v>
      </c>
      <c r="C48" s="260">
        <v>45808.0</v>
      </c>
      <c r="D48" s="11" t="s">
        <v>301</v>
      </c>
      <c r="E48" s="259" t="s">
        <v>381</v>
      </c>
      <c r="F48" s="259" t="s">
        <v>382</v>
      </c>
      <c r="L48" s="259" t="s">
        <v>55</v>
      </c>
    </row>
    <row r="49" ht="14.25" customHeight="1">
      <c r="D49" s="11" t="s">
        <v>322</v>
      </c>
      <c r="E49" s="259" t="s">
        <v>323</v>
      </c>
      <c r="L49" s="259" t="s">
        <v>55</v>
      </c>
    </row>
    <row r="50" ht="14.25" customHeight="1">
      <c r="A50" s="259">
        <v>3788.0</v>
      </c>
      <c r="B50" s="260">
        <v>45751.0</v>
      </c>
      <c r="C50" s="260">
        <v>45751.0</v>
      </c>
      <c r="D50" s="11" t="s">
        <v>326</v>
      </c>
      <c r="E50" s="259" t="s">
        <v>383</v>
      </c>
      <c r="F50" s="259" t="s">
        <v>242</v>
      </c>
    </row>
    <row r="51" ht="14.25" customHeight="1">
      <c r="A51" s="259">
        <v>3830.0</v>
      </c>
      <c r="B51" s="260">
        <v>45804.0</v>
      </c>
      <c r="C51" s="260">
        <v>45805.0</v>
      </c>
      <c r="D51" s="11" t="s">
        <v>372</v>
      </c>
      <c r="E51" s="259" t="s">
        <v>384</v>
      </c>
      <c r="F51" s="259" t="s">
        <v>385</v>
      </c>
      <c r="L51" s="259" t="s">
        <v>55</v>
      </c>
    </row>
    <row r="52" ht="14.25" customHeight="1">
      <c r="A52" s="259">
        <v>3786.0</v>
      </c>
      <c r="B52" s="260">
        <v>45750.0</v>
      </c>
      <c r="C52" s="260">
        <v>45750.0</v>
      </c>
      <c r="D52" s="11" t="s">
        <v>326</v>
      </c>
      <c r="E52" s="259" t="s">
        <v>386</v>
      </c>
      <c r="F52" s="259" t="s">
        <v>387</v>
      </c>
      <c r="G52" s="259" t="s">
        <v>387</v>
      </c>
      <c r="P52" s="259" t="s">
        <v>53</v>
      </c>
    </row>
    <row r="53" ht="14.25" customHeight="1">
      <c r="A53" s="259">
        <v>3733.0</v>
      </c>
      <c r="B53" s="260">
        <v>45671.0</v>
      </c>
      <c r="C53" s="260">
        <v>45671.0</v>
      </c>
      <c r="D53" s="11" t="s">
        <v>388</v>
      </c>
      <c r="E53" s="259" t="s">
        <v>389</v>
      </c>
      <c r="F53" s="259" t="s">
        <v>364</v>
      </c>
      <c r="L53" s="259" t="s">
        <v>55</v>
      </c>
    </row>
    <row r="54" ht="14.25" customHeight="1">
      <c r="A54" s="259">
        <v>3734.0</v>
      </c>
      <c r="B54" s="260">
        <v>45671.0</v>
      </c>
      <c r="C54" s="260">
        <v>45671.0</v>
      </c>
      <c r="D54" s="11" t="s">
        <v>388</v>
      </c>
      <c r="E54" s="259" t="s">
        <v>390</v>
      </c>
      <c r="L54" s="259" t="s">
        <v>55</v>
      </c>
    </row>
    <row r="55" ht="14.25" customHeight="1">
      <c r="A55" s="259">
        <v>3738.0</v>
      </c>
      <c r="B55" s="260">
        <v>49330.0</v>
      </c>
      <c r="C55" s="260">
        <v>45678.0</v>
      </c>
      <c r="D55" s="11" t="s">
        <v>388</v>
      </c>
      <c r="E55" s="259" t="s">
        <v>302</v>
      </c>
      <c r="F55" s="259" t="s">
        <v>391</v>
      </c>
      <c r="G55" s="259" t="s">
        <v>256</v>
      </c>
      <c r="L55" s="259" t="s">
        <v>55</v>
      </c>
    </row>
    <row r="56" ht="14.25" customHeight="1">
      <c r="A56" s="259">
        <v>3741.0</v>
      </c>
      <c r="B56" s="260">
        <v>45646.0</v>
      </c>
      <c r="C56" s="260">
        <v>45667.0</v>
      </c>
      <c r="D56" s="11" t="s">
        <v>301</v>
      </c>
      <c r="E56" s="259" t="s">
        <v>392</v>
      </c>
      <c r="F56" s="259" t="s">
        <v>365</v>
      </c>
      <c r="P56" s="259" t="s">
        <v>53</v>
      </c>
    </row>
    <row r="57" ht="14.25" customHeight="1">
      <c r="A57" s="259">
        <v>3743.0</v>
      </c>
      <c r="B57" s="260">
        <v>45626.0</v>
      </c>
      <c r="C57" s="260">
        <v>45673.0</v>
      </c>
      <c r="D57" s="11" t="s">
        <v>301</v>
      </c>
      <c r="E57" s="259" t="s">
        <v>393</v>
      </c>
      <c r="F57" s="259" t="s">
        <v>364</v>
      </c>
      <c r="G57" s="259" t="s">
        <v>253</v>
      </c>
      <c r="H57" s="259">
        <v>5.0</v>
      </c>
      <c r="L57" s="259" t="s">
        <v>55</v>
      </c>
      <c r="P57" s="259" t="s">
        <v>53</v>
      </c>
    </row>
    <row r="58" ht="14.25" customHeight="1">
      <c r="A58" s="259">
        <v>3742.0</v>
      </c>
      <c r="B58" s="260">
        <v>45469.0</v>
      </c>
      <c r="C58" s="260">
        <v>45673.0</v>
      </c>
      <c r="D58" s="11" t="s">
        <v>301</v>
      </c>
      <c r="E58" s="259" t="s">
        <v>394</v>
      </c>
      <c r="F58" s="259" t="s">
        <v>395</v>
      </c>
      <c r="L58" s="259" t="s">
        <v>55</v>
      </c>
    </row>
    <row r="59" ht="14.25" customHeight="1">
      <c r="A59" s="259">
        <v>3737.0</v>
      </c>
      <c r="B59" s="260">
        <v>45312.0</v>
      </c>
      <c r="C59" s="260">
        <v>45678.0</v>
      </c>
      <c r="D59" s="11" t="s">
        <v>301</v>
      </c>
      <c r="E59" s="259" t="s">
        <v>396</v>
      </c>
      <c r="F59" s="259" t="s">
        <v>218</v>
      </c>
      <c r="P59" s="259" t="s">
        <v>53</v>
      </c>
    </row>
    <row r="60" ht="14.25" customHeight="1">
      <c r="A60" s="259">
        <v>3767.0</v>
      </c>
      <c r="B60" s="260">
        <v>45709.0</v>
      </c>
      <c r="C60" s="260">
        <v>45709.0</v>
      </c>
      <c r="D60" s="11" t="s">
        <v>326</v>
      </c>
      <c r="E60" s="259" t="s">
        <v>397</v>
      </c>
      <c r="L60" s="259" t="s">
        <v>55</v>
      </c>
    </row>
    <row r="61" ht="14.25" customHeight="1">
      <c r="A61" s="259">
        <v>3765.0</v>
      </c>
      <c r="B61" s="260">
        <v>45707.0</v>
      </c>
      <c r="C61" s="260">
        <v>45707.0</v>
      </c>
      <c r="D61" s="11" t="s">
        <v>335</v>
      </c>
      <c r="E61" s="259" t="s">
        <v>398</v>
      </c>
      <c r="L61" s="259" t="s">
        <v>55</v>
      </c>
    </row>
    <row r="62" ht="14.25" customHeight="1">
      <c r="A62" s="259">
        <v>3587.0</v>
      </c>
      <c r="B62" s="260">
        <v>45448.0</v>
      </c>
      <c r="C62" s="260">
        <v>45813.0</v>
      </c>
      <c r="D62" s="11" t="s">
        <v>326</v>
      </c>
      <c r="E62" s="259" t="s">
        <v>399</v>
      </c>
      <c r="F62" s="259" t="s">
        <v>400</v>
      </c>
      <c r="L62" s="259" t="s">
        <v>55</v>
      </c>
    </row>
    <row r="63" ht="14.25" customHeight="1">
      <c r="A63" s="259">
        <v>3740.0</v>
      </c>
      <c r="B63" s="260">
        <v>45673.0</v>
      </c>
      <c r="C63" s="260">
        <v>45673.0</v>
      </c>
      <c r="D63" s="11" t="s">
        <v>401</v>
      </c>
      <c r="E63" s="259" t="s">
        <v>402</v>
      </c>
      <c r="F63" s="259" t="s">
        <v>395</v>
      </c>
      <c r="L63" s="259" t="s">
        <v>55</v>
      </c>
    </row>
    <row r="64" ht="14.25" customHeight="1">
      <c r="A64" s="259">
        <v>3778.0</v>
      </c>
      <c r="B64" s="260">
        <v>45723.0</v>
      </c>
      <c r="C64" s="260">
        <v>45723.0</v>
      </c>
      <c r="D64" s="11" t="s">
        <v>403</v>
      </c>
      <c r="E64" s="259" t="s">
        <v>404</v>
      </c>
      <c r="F64" s="259" t="s">
        <v>405</v>
      </c>
      <c r="L64" s="259" t="s">
        <v>55</v>
      </c>
    </row>
    <row r="65" ht="14.25" customHeight="1">
      <c r="A65" s="259">
        <v>3775.0</v>
      </c>
      <c r="B65" s="260">
        <v>45717.0</v>
      </c>
      <c r="C65" s="260">
        <v>45717.0</v>
      </c>
      <c r="D65" s="11" t="s">
        <v>403</v>
      </c>
      <c r="E65" s="259" t="s">
        <v>406</v>
      </c>
      <c r="F65" s="259" t="s">
        <v>407</v>
      </c>
      <c r="G65" s="259" t="s">
        <v>408</v>
      </c>
      <c r="I65" s="259" t="s">
        <v>409</v>
      </c>
      <c r="L65" s="259" t="s">
        <v>55</v>
      </c>
      <c r="P65" s="259" t="s">
        <v>260</v>
      </c>
    </row>
    <row r="66" ht="14.25" customHeight="1">
      <c r="A66" s="259">
        <v>3709.0</v>
      </c>
      <c r="B66" s="260">
        <v>45638.0</v>
      </c>
      <c r="C66" s="260">
        <v>45638.0</v>
      </c>
      <c r="D66" s="11" t="s">
        <v>326</v>
      </c>
      <c r="E66" s="259" t="s">
        <v>410</v>
      </c>
      <c r="L66" s="259" t="s">
        <v>55</v>
      </c>
    </row>
    <row r="67" ht="14.25" customHeight="1">
      <c r="A67" s="259">
        <v>3613.0</v>
      </c>
      <c r="B67" s="260">
        <v>45467.0</v>
      </c>
      <c r="C67" s="260">
        <v>45467.0</v>
      </c>
      <c r="D67" s="11" t="s">
        <v>301</v>
      </c>
      <c r="E67" s="259" t="s">
        <v>411</v>
      </c>
      <c r="F67" s="259" t="s">
        <v>218</v>
      </c>
      <c r="L67" s="259" t="s">
        <v>412</v>
      </c>
    </row>
    <row r="68" ht="14.25" customHeight="1">
      <c r="A68" s="259">
        <v>3638.0</v>
      </c>
      <c r="B68" s="260">
        <v>45461.0</v>
      </c>
      <c r="C68" s="260">
        <v>45461.0</v>
      </c>
      <c r="D68" s="11" t="s">
        <v>301</v>
      </c>
      <c r="E68" s="259" t="s">
        <v>413</v>
      </c>
      <c r="F68" s="259" t="s">
        <v>414</v>
      </c>
      <c r="L68" s="259" t="s">
        <v>367</v>
      </c>
    </row>
    <row r="69" ht="14.25" customHeight="1">
      <c r="A69" s="259">
        <v>3695.0</v>
      </c>
      <c r="B69" s="260">
        <v>45595.0</v>
      </c>
      <c r="C69" s="260">
        <v>45595.0</v>
      </c>
      <c r="D69" s="11" t="s">
        <v>301</v>
      </c>
      <c r="E69" s="259" t="s">
        <v>415</v>
      </c>
      <c r="P69" s="259" t="s">
        <v>260</v>
      </c>
    </row>
    <row r="70" ht="14.25" customHeight="1">
      <c r="A70" s="259">
        <v>3390.0</v>
      </c>
      <c r="D70" s="11" t="s">
        <v>301</v>
      </c>
      <c r="E70" s="259" t="s">
        <v>416</v>
      </c>
      <c r="F70" s="259" t="s">
        <v>382</v>
      </c>
      <c r="L70" s="259" t="s">
        <v>55</v>
      </c>
    </row>
    <row r="71" ht="14.25" customHeight="1">
      <c r="A71" s="259">
        <v>3708.0</v>
      </c>
      <c r="B71" s="260">
        <v>45603.0</v>
      </c>
      <c r="C71" s="260">
        <v>45603.0</v>
      </c>
      <c r="D71" s="11" t="s">
        <v>326</v>
      </c>
      <c r="E71" s="259" t="s">
        <v>417</v>
      </c>
      <c r="L71" s="259" t="s">
        <v>367</v>
      </c>
    </row>
    <row r="72" ht="14.25" customHeight="1">
      <c r="A72" s="259">
        <v>3363.0</v>
      </c>
      <c r="B72" s="260">
        <v>45426.0</v>
      </c>
      <c r="C72" s="260">
        <v>45426.0</v>
      </c>
      <c r="D72" s="11" t="s">
        <v>301</v>
      </c>
      <c r="E72" s="259" t="s">
        <v>418</v>
      </c>
      <c r="F72" s="259" t="s">
        <v>419</v>
      </c>
      <c r="L72" s="259" t="s">
        <v>367</v>
      </c>
    </row>
    <row r="73" ht="14.25" customHeight="1">
      <c r="A73" s="259">
        <v>3580.0</v>
      </c>
      <c r="B73" s="260">
        <v>45441.0</v>
      </c>
      <c r="C73" s="260">
        <v>45441.0</v>
      </c>
      <c r="D73" s="11" t="s">
        <v>301</v>
      </c>
      <c r="E73" s="259" t="s">
        <v>420</v>
      </c>
      <c r="F73" s="259" t="s">
        <v>421</v>
      </c>
      <c r="L73" s="259" t="s">
        <v>367</v>
      </c>
    </row>
    <row r="74" ht="14.25" customHeight="1">
      <c r="A74" s="259">
        <v>3836.0</v>
      </c>
      <c r="B74" s="260">
        <v>45819.0</v>
      </c>
      <c r="C74" s="260">
        <v>45819.0</v>
      </c>
      <c r="D74" s="11" t="s">
        <v>301</v>
      </c>
      <c r="E74" s="259" t="s">
        <v>422</v>
      </c>
      <c r="F74" s="259" t="s">
        <v>258</v>
      </c>
      <c r="L74" s="259" t="s">
        <v>55</v>
      </c>
    </row>
    <row r="75" ht="14.25" customHeight="1">
      <c r="A75" s="259">
        <v>3835.0</v>
      </c>
      <c r="B75" s="260">
        <v>45819.0</v>
      </c>
      <c r="C75" s="260">
        <v>45819.0</v>
      </c>
      <c r="D75" s="11" t="s">
        <v>326</v>
      </c>
      <c r="E75" s="259" t="s">
        <v>423</v>
      </c>
      <c r="F75" s="259" t="s">
        <v>231</v>
      </c>
      <c r="I75" s="259" t="s">
        <v>304</v>
      </c>
      <c r="J75" s="259" t="s">
        <v>424</v>
      </c>
      <c r="K75" s="259">
        <v>7.907638281E9</v>
      </c>
      <c r="L75" s="259" t="s">
        <v>55</v>
      </c>
      <c r="P75" s="261" t="s">
        <v>265</v>
      </c>
    </row>
    <row r="76" ht="14.25" customHeight="1">
      <c r="A76" s="259">
        <v>3772.0</v>
      </c>
      <c r="B76" s="260">
        <v>45713.0</v>
      </c>
      <c r="C76" s="260">
        <v>45713.0</v>
      </c>
      <c r="D76" s="11" t="s">
        <v>326</v>
      </c>
      <c r="E76" s="259" t="s">
        <v>425</v>
      </c>
      <c r="F76" s="259" t="s">
        <v>242</v>
      </c>
    </row>
    <row r="77" ht="14.25" customHeight="1">
      <c r="A77" s="259">
        <v>3724.0</v>
      </c>
      <c r="B77" s="260">
        <v>45667.0</v>
      </c>
      <c r="C77" s="260">
        <v>45667.0</v>
      </c>
      <c r="D77" s="260" t="s">
        <v>326</v>
      </c>
      <c r="E77" s="259" t="s">
        <v>426</v>
      </c>
      <c r="F77" s="259" t="s">
        <v>421</v>
      </c>
      <c r="I77" s="259" t="s">
        <v>328</v>
      </c>
      <c r="P77" s="259" t="s">
        <v>260</v>
      </c>
    </row>
    <row r="78" ht="14.25" customHeight="1">
      <c r="A78" s="259">
        <v>3730.0</v>
      </c>
      <c r="B78" s="260">
        <v>45668.0</v>
      </c>
      <c r="C78" s="260">
        <v>45668.0</v>
      </c>
      <c r="D78" s="11" t="s">
        <v>326</v>
      </c>
      <c r="E78" s="259" t="s">
        <v>427</v>
      </c>
      <c r="F78" s="259" t="s">
        <v>364</v>
      </c>
      <c r="G78" s="259" t="s">
        <v>364</v>
      </c>
      <c r="I78" s="259" t="s">
        <v>20</v>
      </c>
      <c r="J78" s="259" t="s">
        <v>424</v>
      </c>
      <c r="K78" s="259">
        <v>7.907638281E9</v>
      </c>
      <c r="L78" s="259" t="s">
        <v>55</v>
      </c>
    </row>
    <row r="79" ht="14.25" customHeight="1">
      <c r="A79" s="259">
        <v>3747.0</v>
      </c>
      <c r="B79" s="260">
        <v>45685.0</v>
      </c>
      <c r="C79" s="260">
        <v>45685.0</v>
      </c>
      <c r="D79" s="11" t="s">
        <v>326</v>
      </c>
      <c r="E79" s="259" t="s">
        <v>428</v>
      </c>
      <c r="F79" s="259" t="s">
        <v>221</v>
      </c>
      <c r="G79" s="264">
        <v>0.0625</v>
      </c>
      <c r="I79" s="259" t="s">
        <v>20</v>
      </c>
      <c r="P79" s="259" t="s">
        <v>53</v>
      </c>
    </row>
    <row r="80" ht="14.25" customHeight="1">
      <c r="A80" s="259">
        <v>3771.0</v>
      </c>
      <c r="B80" s="260">
        <v>45713.0</v>
      </c>
      <c r="C80" s="260">
        <v>45713.0</v>
      </c>
      <c r="D80" s="11" t="s">
        <v>335</v>
      </c>
      <c r="E80" s="259" t="s">
        <v>429</v>
      </c>
      <c r="F80" s="259" t="s">
        <v>242</v>
      </c>
    </row>
    <row r="81" ht="14.25" customHeight="1">
      <c r="A81" s="259">
        <v>3405.0</v>
      </c>
      <c r="B81" s="260">
        <v>45702.0</v>
      </c>
      <c r="C81" s="260">
        <v>45702.0</v>
      </c>
      <c r="D81" s="11" t="s">
        <v>326</v>
      </c>
      <c r="E81" s="259" t="s">
        <v>430</v>
      </c>
      <c r="F81" s="259" t="s">
        <v>421</v>
      </c>
      <c r="G81" s="264">
        <v>0.07291666666666667</v>
      </c>
      <c r="I81" s="259" t="s">
        <v>20</v>
      </c>
      <c r="P81" s="259" t="s">
        <v>53</v>
      </c>
    </row>
    <row r="82" ht="14.25" customHeight="1">
      <c r="A82" s="259">
        <v>3746.0</v>
      </c>
      <c r="B82" s="260">
        <v>45703.0</v>
      </c>
      <c r="C82" s="260">
        <v>45703.0</v>
      </c>
      <c r="D82" s="11" t="s">
        <v>326</v>
      </c>
      <c r="E82" s="259" t="s">
        <v>431</v>
      </c>
      <c r="F82" s="259" t="s">
        <v>242</v>
      </c>
      <c r="G82" s="259" t="s">
        <v>242</v>
      </c>
      <c r="I82" s="259" t="s">
        <v>20</v>
      </c>
      <c r="P82" s="259" t="s">
        <v>53</v>
      </c>
    </row>
    <row r="83" ht="14.25" customHeight="1">
      <c r="A83" s="259">
        <v>3735.0</v>
      </c>
      <c r="B83" s="260">
        <v>45674.0</v>
      </c>
      <c r="C83" s="260">
        <v>45674.0</v>
      </c>
      <c r="D83" s="11" t="s">
        <v>301</v>
      </c>
      <c r="E83" s="259" t="s">
        <v>432</v>
      </c>
      <c r="F83" s="259" t="s">
        <v>238</v>
      </c>
      <c r="G83" s="259" t="s">
        <v>238</v>
      </c>
      <c r="I83" s="259" t="s">
        <v>20</v>
      </c>
      <c r="P83" s="259" t="s">
        <v>53</v>
      </c>
    </row>
    <row r="84" ht="14.25" customHeight="1">
      <c r="A84" s="259">
        <v>3737.0</v>
      </c>
      <c r="B84" s="260">
        <v>45678.0</v>
      </c>
      <c r="C84" s="260">
        <v>45678.0</v>
      </c>
      <c r="D84" s="11" t="s">
        <v>301</v>
      </c>
      <c r="E84" s="259" t="s">
        <v>433</v>
      </c>
      <c r="F84" s="259" t="s">
        <v>204</v>
      </c>
      <c r="G84" s="259" t="s">
        <v>231</v>
      </c>
      <c r="I84" s="259" t="s">
        <v>20</v>
      </c>
      <c r="P84" s="259" t="s">
        <v>53</v>
      </c>
      <c r="R84" s="259">
        <v>2.0</v>
      </c>
    </row>
    <row r="85" ht="14.25" customHeight="1">
      <c r="A85" s="259">
        <v>3662.0</v>
      </c>
      <c r="B85" s="260">
        <v>45560.0</v>
      </c>
      <c r="C85" s="260">
        <v>45560.0</v>
      </c>
      <c r="D85" s="11" t="s">
        <v>335</v>
      </c>
      <c r="E85" s="259" t="s">
        <v>434</v>
      </c>
      <c r="F85" s="259" t="s">
        <v>435</v>
      </c>
    </row>
    <row r="86" ht="14.25" customHeight="1">
      <c r="A86" s="259">
        <v>3775.0</v>
      </c>
      <c r="B86" s="260">
        <v>45716.0</v>
      </c>
      <c r="C86" s="260">
        <v>45716.0</v>
      </c>
      <c r="D86" s="11" t="s">
        <v>326</v>
      </c>
      <c r="E86" s="259" t="s">
        <v>436</v>
      </c>
      <c r="F86" s="259" t="s">
        <v>435</v>
      </c>
      <c r="I86" s="259" t="s">
        <v>20</v>
      </c>
    </row>
    <row r="87" ht="14.25" customHeight="1">
      <c r="A87" s="259">
        <v>3547.0</v>
      </c>
      <c r="B87" s="260">
        <v>45415.0</v>
      </c>
      <c r="C87" s="260">
        <v>45415.0</v>
      </c>
      <c r="D87" s="11" t="s">
        <v>301</v>
      </c>
      <c r="E87" s="259" t="s">
        <v>437</v>
      </c>
      <c r="F87" s="259" t="s">
        <v>212</v>
      </c>
    </row>
    <row r="88" ht="14.25" customHeight="1">
      <c r="A88" s="259">
        <v>3784.0</v>
      </c>
      <c r="B88" s="260">
        <v>45743.0</v>
      </c>
      <c r="C88" s="260">
        <v>45743.0</v>
      </c>
      <c r="D88" s="11" t="s">
        <v>438</v>
      </c>
      <c r="E88" s="259" t="s">
        <v>439</v>
      </c>
      <c r="F88" s="259" t="s">
        <v>213</v>
      </c>
      <c r="G88" s="259" t="s">
        <v>221</v>
      </c>
      <c r="I88" s="259" t="s">
        <v>18</v>
      </c>
      <c r="P88" s="259" t="s">
        <v>260</v>
      </c>
    </row>
    <row r="89" ht="14.25" customHeight="1">
      <c r="A89" s="259">
        <v>3764.0</v>
      </c>
      <c r="B89" s="260">
        <v>45703.0</v>
      </c>
      <c r="C89" s="260">
        <v>45703.0</v>
      </c>
      <c r="D89" s="11" t="s">
        <v>440</v>
      </c>
      <c r="E89" s="259" t="s">
        <v>441</v>
      </c>
      <c r="F89" s="259" t="s">
        <v>218</v>
      </c>
      <c r="G89" s="259" t="s">
        <v>253</v>
      </c>
      <c r="I89" s="259" t="s">
        <v>20</v>
      </c>
      <c r="P89" s="259" t="s">
        <v>260</v>
      </c>
    </row>
    <row r="90" ht="14.25" customHeight="1">
      <c r="A90" s="259">
        <v>3829.0</v>
      </c>
      <c r="B90" s="260">
        <v>45798.0</v>
      </c>
      <c r="C90" s="260">
        <v>45800.0</v>
      </c>
      <c r="D90" s="11" t="s">
        <v>335</v>
      </c>
      <c r="E90" s="259" t="s">
        <v>442</v>
      </c>
      <c r="F90" s="259" t="s">
        <v>435</v>
      </c>
      <c r="I90" s="259" t="s">
        <v>22</v>
      </c>
      <c r="L90" s="259" t="s">
        <v>55</v>
      </c>
      <c r="Q90" s="259">
        <v>2.0</v>
      </c>
      <c r="R90" s="259">
        <v>2.0</v>
      </c>
    </row>
    <row r="91" ht="14.25" customHeight="1">
      <c r="A91" s="259">
        <v>3791.0</v>
      </c>
      <c r="B91" s="260">
        <v>45754.0</v>
      </c>
      <c r="C91" s="260">
        <v>45754.0</v>
      </c>
      <c r="D91" s="11" t="s">
        <v>335</v>
      </c>
      <c r="E91" s="259" t="s">
        <v>443</v>
      </c>
      <c r="F91" s="259" t="s">
        <v>231</v>
      </c>
      <c r="L91" s="259" t="s">
        <v>55</v>
      </c>
    </row>
    <row r="92" ht="14.25" customHeight="1">
      <c r="A92" s="259">
        <v>3787.0</v>
      </c>
      <c r="B92" s="260">
        <v>45750.0</v>
      </c>
      <c r="C92" s="260">
        <v>45751.0</v>
      </c>
      <c r="D92" s="11" t="s">
        <v>326</v>
      </c>
      <c r="E92" s="259" t="s">
        <v>444</v>
      </c>
      <c r="F92" s="259" t="s">
        <v>221</v>
      </c>
    </row>
    <row r="93" ht="14.25" customHeight="1">
      <c r="A93" s="259">
        <v>3751.0</v>
      </c>
      <c r="B93" s="260">
        <v>45687.0</v>
      </c>
      <c r="C93" s="260">
        <v>45687.0</v>
      </c>
      <c r="D93" s="11" t="s">
        <v>326</v>
      </c>
      <c r="E93" s="259" t="s">
        <v>445</v>
      </c>
      <c r="F93" s="259" t="s">
        <v>435</v>
      </c>
    </row>
    <row r="94" ht="14.25" customHeight="1">
      <c r="A94" s="259">
        <v>3807.0</v>
      </c>
      <c r="B94" s="260">
        <v>45782.0</v>
      </c>
      <c r="C94" s="260">
        <v>45782.0</v>
      </c>
      <c r="D94" s="11" t="s">
        <v>301</v>
      </c>
      <c r="E94" s="259" t="s">
        <v>446</v>
      </c>
      <c r="F94" s="259" t="s">
        <v>447</v>
      </c>
      <c r="P94" s="259" t="s">
        <v>53</v>
      </c>
    </row>
    <row r="95" ht="14.25" customHeight="1">
      <c r="A95" s="259">
        <v>3754.0</v>
      </c>
      <c r="B95" s="260">
        <v>45689.0</v>
      </c>
      <c r="C95" s="260">
        <v>1.0</v>
      </c>
      <c r="D95" s="11" t="s">
        <v>326</v>
      </c>
      <c r="E95" s="259" t="s">
        <v>448</v>
      </c>
      <c r="F95" s="259" t="s">
        <v>365</v>
      </c>
      <c r="I95" s="259" t="s">
        <v>20</v>
      </c>
      <c r="P95" s="259" t="s">
        <v>260</v>
      </c>
    </row>
    <row r="96" ht="14.25" customHeight="1">
      <c r="A96" s="259">
        <v>3805.0</v>
      </c>
      <c r="B96" s="260">
        <v>45782.0</v>
      </c>
      <c r="C96" s="260">
        <v>45782.0</v>
      </c>
      <c r="D96" s="11" t="s">
        <v>301</v>
      </c>
      <c r="E96" s="259" t="s">
        <v>449</v>
      </c>
      <c r="I96" s="259" t="s">
        <v>24</v>
      </c>
      <c r="P96" s="259" t="s">
        <v>53</v>
      </c>
    </row>
    <row r="97" ht="14.25" customHeight="1">
      <c r="A97" s="259">
        <v>3785.0</v>
      </c>
      <c r="B97" s="260">
        <v>45743.0</v>
      </c>
      <c r="C97" s="260">
        <v>45744.0</v>
      </c>
      <c r="D97" s="11" t="s">
        <v>326</v>
      </c>
      <c r="E97" s="259" t="s">
        <v>450</v>
      </c>
      <c r="L97" s="259" t="s">
        <v>55</v>
      </c>
    </row>
    <row r="98" ht="14.25" customHeight="1">
      <c r="A98" s="259">
        <v>3783.0</v>
      </c>
      <c r="B98" s="260">
        <v>45742.0</v>
      </c>
      <c r="C98" s="260">
        <v>45742.0</v>
      </c>
      <c r="D98" s="11" t="s">
        <v>326</v>
      </c>
      <c r="E98" s="265" t="s">
        <v>451</v>
      </c>
      <c r="F98" s="259" t="s">
        <v>204</v>
      </c>
      <c r="G98" s="259" t="s">
        <v>258</v>
      </c>
      <c r="I98" s="259" t="s">
        <v>24</v>
      </c>
      <c r="P98" s="259" t="s">
        <v>53</v>
      </c>
    </row>
    <row r="99" ht="14.25" customHeight="1">
      <c r="A99" s="259">
        <v>3714.0</v>
      </c>
      <c r="B99" s="260">
        <v>45650.0</v>
      </c>
      <c r="C99" s="260">
        <v>45650.0</v>
      </c>
      <c r="D99" s="11" t="s">
        <v>326</v>
      </c>
      <c r="E99" s="259" t="s">
        <v>452</v>
      </c>
      <c r="F99" s="259" t="s">
        <v>218</v>
      </c>
      <c r="G99" s="264">
        <v>0.0625</v>
      </c>
      <c r="H99" s="259">
        <v>30.0</v>
      </c>
      <c r="I99" s="259" t="s">
        <v>24</v>
      </c>
    </row>
    <row r="100" ht="14.25" customHeight="1">
      <c r="A100" s="259">
        <v>3838.0</v>
      </c>
      <c r="B100" s="260">
        <v>45824.0</v>
      </c>
      <c r="C100" s="260">
        <v>45824.0</v>
      </c>
      <c r="D100" s="11" t="s">
        <v>301</v>
      </c>
      <c r="E100" s="259" t="s">
        <v>453</v>
      </c>
      <c r="F100" s="264">
        <v>0.0625</v>
      </c>
      <c r="I100" s="259" t="s">
        <v>220</v>
      </c>
      <c r="P100" s="261" t="s">
        <v>177</v>
      </c>
    </row>
    <row r="101" ht="14.25" customHeight="1">
      <c r="A101" s="259">
        <v>3837.0</v>
      </c>
      <c r="B101" s="260">
        <v>45824.0</v>
      </c>
      <c r="C101" s="260">
        <v>45824.0</v>
      </c>
      <c r="D101" s="11" t="s">
        <v>326</v>
      </c>
      <c r="E101" s="259" t="s">
        <v>454</v>
      </c>
      <c r="F101" s="259" t="s">
        <v>218</v>
      </c>
      <c r="G101" s="259" t="s">
        <v>218</v>
      </c>
      <c r="I101" s="259" t="s">
        <v>24</v>
      </c>
      <c r="P101" s="259" t="s">
        <v>260</v>
      </c>
    </row>
    <row r="102" ht="14.25" customHeight="1">
      <c r="A102" s="259">
        <v>3836.0</v>
      </c>
      <c r="B102" s="260">
        <v>45821.0</v>
      </c>
      <c r="C102" s="260">
        <v>45821.0</v>
      </c>
      <c r="D102" s="11" t="s">
        <v>301</v>
      </c>
      <c r="E102" s="259" t="s">
        <v>455</v>
      </c>
      <c r="F102" s="259" t="s">
        <v>218</v>
      </c>
      <c r="I102" s="259" t="s">
        <v>220</v>
      </c>
      <c r="P102" s="259" t="s">
        <v>260</v>
      </c>
    </row>
    <row r="103" ht="14.25" customHeight="1">
      <c r="A103" s="259">
        <v>3744.0</v>
      </c>
      <c r="B103" s="260">
        <v>45629.0</v>
      </c>
      <c r="C103" s="260">
        <v>45673.0</v>
      </c>
      <c r="D103" s="11" t="s">
        <v>301</v>
      </c>
      <c r="E103" s="259" t="s">
        <v>456</v>
      </c>
      <c r="F103" s="259" t="s">
        <v>395</v>
      </c>
      <c r="I103" s="259" t="s">
        <v>20</v>
      </c>
      <c r="L103" s="259" t="s">
        <v>55</v>
      </c>
      <c r="M103" s="259" t="s">
        <v>457</v>
      </c>
    </row>
    <row r="104" ht="14.25" customHeight="1">
      <c r="A104" s="259">
        <v>3696.0</v>
      </c>
      <c r="B104" s="260">
        <v>45595.0</v>
      </c>
      <c r="C104" s="260">
        <v>45595.0</v>
      </c>
      <c r="D104" s="11" t="s">
        <v>301</v>
      </c>
      <c r="E104" s="259" t="s">
        <v>458</v>
      </c>
      <c r="F104" s="259">
        <v>30.0</v>
      </c>
      <c r="I104" s="259" t="s">
        <v>20</v>
      </c>
      <c r="P104" s="259" t="s">
        <v>260</v>
      </c>
    </row>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hyperlinks>
    <hyperlink r:id="rId1" ref="E98"/>
  </hyperlinks>
  <printOptions/>
  <pageMargins bottom="0.75" footer="0.0" header="0.0" left="0.7" right="0.7" top="0.75"/>
  <pageSetup orientation="portrait"/>
  <drawing r:id="rId2"/>
</worksheet>
</file>